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H:\ALDI Laptop Heinz\3.0_ABLAGE_PRIVAT\Sportverein\2025 Deichlauf\"/>
    </mc:Choice>
  </mc:AlternateContent>
  <xr:revisionPtr revIDLastSave="0" documentId="8_{3B0646D3-2D46-48E5-9E1D-7C6DEA4D6863}" xr6:coauthVersionLast="47" xr6:coauthVersionMax="47" xr10:uidLastSave="{00000000-0000-0000-0000-000000000000}"/>
  <bookViews>
    <workbookView xWindow="-108" yWindow="-108" windowWidth="24792" windowHeight="13320" xr2:uid="{00000000-000D-0000-FFFF-FFFF00000000}"/>
  </bookViews>
  <sheets>
    <sheet name="Meldung olymp. Schulstaffel" sheetId="1" r:id="rId1"/>
    <sheet name="Paramet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1" l="1"/>
  <c r="C10" i="2"/>
  <c r="C12" i="2"/>
  <c r="E8" i="1" s="1"/>
  <c r="I16" i="1"/>
  <c r="E10" i="2" l="1"/>
  <c r="E12" i="2" l="1"/>
  <c r="E12" i="1"/>
  <c r="E11" i="1"/>
  <c r="E10" i="1"/>
  <c r="E9" i="1"/>
  <c r="C14" i="1"/>
  <c r="E2" i="2"/>
  <c r="F52" i="1"/>
  <c r="I52" i="1" s="1"/>
  <c r="F44" i="1"/>
  <c r="I44" i="1" s="1"/>
  <c r="F36" i="1"/>
  <c r="I36" i="1" s="1"/>
  <c r="F28" i="1"/>
  <c r="I28" i="1" s="1"/>
  <c r="I51" i="1"/>
  <c r="I50" i="1"/>
  <c r="I49" i="1"/>
  <c r="I48" i="1"/>
  <c r="I47" i="1"/>
  <c r="I43" i="1"/>
  <c r="I42" i="1"/>
  <c r="I41" i="1"/>
  <c r="I40" i="1"/>
  <c r="I39" i="1"/>
  <c r="I35" i="1"/>
  <c r="I34" i="1"/>
  <c r="I33" i="1"/>
  <c r="I32" i="1"/>
  <c r="I31" i="1"/>
  <c r="I27" i="1"/>
  <c r="I26" i="1"/>
  <c r="I25" i="1"/>
  <c r="I24" i="1"/>
  <c r="I23" i="1"/>
  <c r="I17" i="1"/>
  <c r="I18" i="1"/>
  <c r="I19" i="1"/>
  <c r="I29" i="1"/>
  <c r="I37" i="1"/>
  <c r="I15" i="1"/>
  <c r="F20" i="1"/>
  <c r="I20" i="1" s="1"/>
</calcChain>
</file>

<file path=xl/sharedStrings.xml><?xml version="1.0" encoding="utf-8"?>
<sst xmlns="http://schemas.openxmlformats.org/spreadsheetml/2006/main" count="76" uniqueCount="67">
  <si>
    <t>Schule</t>
  </si>
  <si>
    <t>Vorname</t>
  </si>
  <si>
    <t>Name</t>
  </si>
  <si>
    <t>Jahrgang</t>
  </si>
  <si>
    <t>Schülerin</t>
  </si>
  <si>
    <t>Schüler</t>
  </si>
  <si>
    <t>Klasse</t>
  </si>
  <si>
    <t>Staffel</t>
  </si>
  <si>
    <t>5 d</t>
  </si>
  <si>
    <t>Herkunftsland</t>
  </si>
  <si>
    <t>DE</t>
  </si>
  <si>
    <t>x</t>
  </si>
  <si>
    <t>NL</t>
  </si>
  <si>
    <t>UR</t>
  </si>
  <si>
    <t>TR</t>
  </si>
  <si>
    <t>Willi</t>
  </si>
  <si>
    <t>Müller</t>
  </si>
  <si>
    <t>Sawatski</t>
  </si>
  <si>
    <t>Muster</t>
  </si>
  <si>
    <t>Acangül</t>
  </si>
  <si>
    <t>bitte ankreuzen</t>
  </si>
  <si>
    <t>Acilay</t>
  </si>
  <si>
    <t>Anke</t>
  </si>
  <si>
    <t>Achtner</t>
  </si>
  <si>
    <t>Benedict</t>
  </si>
  <si>
    <t>Berger</t>
  </si>
  <si>
    <t>Cäsar</t>
  </si>
  <si>
    <t>1. olympische Schul-Staffel</t>
  </si>
  <si>
    <t>2. olympische Schul-Staffel</t>
  </si>
  <si>
    <t>3. olympische Schul-Staffel</t>
  </si>
  <si>
    <t>4. olympische Schul-Staffel</t>
  </si>
  <si>
    <t>5. olympische Schul-Staffel</t>
  </si>
  <si>
    <t>1-1</t>
  </si>
  <si>
    <t>1-2</t>
  </si>
  <si>
    <t>1-3</t>
  </si>
  <si>
    <t>1-4</t>
  </si>
  <si>
    <t>1-5</t>
  </si>
  <si>
    <t>2-1</t>
  </si>
  <si>
    <t>2-2</t>
  </si>
  <si>
    <t>2-3</t>
  </si>
  <si>
    <t>2-4</t>
  </si>
  <si>
    <t>2-5</t>
  </si>
  <si>
    <t>3-1</t>
  </si>
  <si>
    <t>3-2</t>
  </si>
  <si>
    <t>3-3</t>
  </si>
  <si>
    <t>3-4</t>
  </si>
  <si>
    <t>3-5</t>
  </si>
  <si>
    <t>4-1</t>
  </si>
  <si>
    <t>4-2</t>
  </si>
  <si>
    <t>4-3</t>
  </si>
  <si>
    <t>4-4</t>
  </si>
  <si>
    <t>4-5</t>
  </si>
  <si>
    <t>5-1</t>
  </si>
  <si>
    <t>5-2</t>
  </si>
  <si>
    <t>5-3</t>
  </si>
  <si>
    <t>5-4</t>
  </si>
  <si>
    <t>5-5</t>
  </si>
  <si>
    <t>Startgeld</t>
  </si>
  <si>
    <t>überweisen bis</t>
  </si>
  <si>
    <t>IBAN</t>
  </si>
  <si>
    <t>Institut</t>
  </si>
  <si>
    <t>Sparkasse Neuwied</t>
  </si>
  <si>
    <t>Jügste Starter</t>
  </si>
  <si>
    <t>Älteste Starter</t>
  </si>
  <si>
    <t>DE87 5745 0120 0030 2436 20</t>
  </si>
  <si>
    <t>AT</t>
  </si>
  <si>
    <t>Name der Schule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</si>
</sst>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&quot;Startgeld &quot;0.00\ &quot;€&quot;"/>
    <numFmt numFmtId="165" formatCode="0&quot; Jahre alt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right" vertical="center"/>
    </xf>
    <xf numFmtId="44" fontId="0" fillId="0" borderId="0" xfId="1" applyFont="1" applyFill="1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0" fontId="0" fillId="4" borderId="0" xfId="0" applyFill="1" applyAlignment="1">
      <alignment horizontal="center" vertical="center"/>
    </xf>
    <xf numFmtId="165" fontId="0" fillId="4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3" fillId="0" borderId="0" xfId="0" applyNumberFormat="1" applyFont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textRotation="90"/>
    </xf>
  </cellXfs>
  <cellStyles count="2">
    <cellStyle name="Standard" xfId="0" builtinId="0"/>
    <cellStyle name="Währung" xfId="1" builtinId="4"/>
  </cellStyles>
  <dxfs count="5"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46"/>
  <sheetViews>
    <sheetView tabSelected="1" workbookViewId="0">
      <pane ySplit="12" topLeftCell="A13" activePane="bottomLeft" state="frozen"/>
      <selection pane="bottomLeft" activeCell="B4" sqref="B4"/>
    </sheetView>
  </sheetViews>
  <sheetFormatPr baseColWidth="10" defaultColWidth="0" defaultRowHeight="14.4" zeroHeight="1" x14ac:dyDescent="0.3"/>
  <cols>
    <col min="1" max="1" width="6.44140625" style="9" bestFit="1" customWidth="1"/>
    <col min="2" max="2" width="22.88671875" style="8" customWidth="1"/>
    <col min="3" max="3" width="23.44140625" style="8" customWidth="1"/>
    <col min="4" max="4" width="14.44140625" style="8" customWidth="1"/>
    <col min="5" max="5" width="10.21875" style="8" customWidth="1"/>
    <col min="6" max="6" width="9.109375" style="9" customWidth="1"/>
    <col min="7" max="7" width="7.88671875" style="9" customWidth="1"/>
    <col min="8" max="8" width="7.77734375" style="9" customWidth="1"/>
    <col min="9" max="9" width="13.5546875" style="9" customWidth="1"/>
    <col min="10" max="256" width="0" style="8" hidden="1" customWidth="1"/>
    <col min="257" max="16384" width="11.44140625" style="8" hidden="1"/>
  </cols>
  <sheetData>
    <row r="1" spans="1:9" ht="40.049999999999997" customHeight="1" x14ac:dyDescent="0.3">
      <c r="B1" s="30" t="str">
        <f ca="1">"Meldebogen Olypische Schulstaffel "&amp;YEAR(TODAY())</f>
        <v>Meldebogen Olypische Schulstaffel 2026</v>
      </c>
      <c r="C1" s="30"/>
      <c r="D1" s="30"/>
      <c r="E1" s="30"/>
      <c r="F1" s="30"/>
      <c r="G1" s="30"/>
      <c r="H1" s="30"/>
    </row>
    <row r="2" spans="1:9" ht="10.050000000000001" customHeight="1" x14ac:dyDescent="0.3">
      <c r="A2" s="34" t="s">
        <v>0</v>
      </c>
      <c r="B2" s="31" t="s">
        <v>66</v>
      </c>
      <c r="C2" s="31"/>
      <c r="D2" s="31"/>
      <c r="E2" s="31"/>
      <c r="F2" s="31"/>
      <c r="G2" s="31"/>
      <c r="H2" s="31"/>
      <c r="I2" s="9" t="s">
        <v>11</v>
      </c>
    </row>
    <row r="3" spans="1:9" ht="10.050000000000001" customHeight="1" x14ac:dyDescent="0.3">
      <c r="A3" s="34"/>
      <c r="B3" s="31"/>
      <c r="C3" s="31"/>
      <c r="D3" s="31"/>
      <c r="E3" s="31"/>
      <c r="F3" s="31"/>
      <c r="G3" s="31"/>
      <c r="H3" s="31"/>
    </row>
    <row r="4" spans="1:9" ht="4.95" customHeight="1" x14ac:dyDescent="0.3">
      <c r="A4" s="7"/>
      <c r="B4" s="25"/>
      <c r="C4" s="25"/>
    </row>
    <row r="5" spans="1:9" ht="4.95" customHeight="1" x14ac:dyDescent="0.3">
      <c r="A5" s="7"/>
      <c r="B5" s="26"/>
      <c r="C5" s="26"/>
      <c r="D5" s="26"/>
      <c r="E5" s="26"/>
      <c r="F5" s="26"/>
      <c r="G5" s="26"/>
      <c r="H5" s="26"/>
    </row>
    <row r="6" spans="1:9" x14ac:dyDescent="0.3">
      <c r="F6" s="32" t="s">
        <v>20</v>
      </c>
      <c r="G6" s="33"/>
    </row>
    <row r="7" spans="1:9" x14ac:dyDescent="0.3">
      <c r="A7" s="7" t="s">
        <v>7</v>
      </c>
      <c r="B7" s="1" t="s">
        <v>1</v>
      </c>
      <c r="C7" s="1" t="s">
        <v>2</v>
      </c>
      <c r="D7" s="1" t="s">
        <v>9</v>
      </c>
      <c r="E7" s="1" t="s">
        <v>3</v>
      </c>
      <c r="F7" s="2" t="s">
        <v>4</v>
      </c>
      <c r="G7" s="3" t="s">
        <v>5</v>
      </c>
      <c r="H7" s="7" t="s">
        <v>6</v>
      </c>
    </row>
    <row r="8" spans="1:9" x14ac:dyDescent="0.3">
      <c r="A8" s="35" t="s">
        <v>18</v>
      </c>
      <c r="B8" s="5" t="s">
        <v>22</v>
      </c>
      <c r="C8" s="5" t="s">
        <v>23</v>
      </c>
      <c r="D8" s="4" t="s">
        <v>10</v>
      </c>
      <c r="E8" s="28">
        <f ca="1">Parameter!$C$12</f>
        <v>2012</v>
      </c>
      <c r="F8" s="4" t="s">
        <v>11</v>
      </c>
      <c r="G8" s="4"/>
      <c r="H8" s="4" t="s">
        <v>8</v>
      </c>
    </row>
    <row r="9" spans="1:9" x14ac:dyDescent="0.3">
      <c r="A9" s="35"/>
      <c r="B9" s="5" t="s">
        <v>24</v>
      </c>
      <c r="C9" s="5" t="s">
        <v>25</v>
      </c>
      <c r="D9" s="4" t="s">
        <v>12</v>
      </c>
      <c r="E9" s="28">
        <f ca="1">Parameter!$C$12+1</f>
        <v>2013</v>
      </c>
      <c r="F9" s="4"/>
      <c r="G9" s="4" t="s">
        <v>11</v>
      </c>
      <c r="H9" s="4" t="s">
        <v>8</v>
      </c>
    </row>
    <row r="10" spans="1:9" x14ac:dyDescent="0.3">
      <c r="A10" s="35"/>
      <c r="B10" s="5" t="s">
        <v>26</v>
      </c>
      <c r="C10" s="5" t="s">
        <v>17</v>
      </c>
      <c r="D10" s="4" t="s">
        <v>13</v>
      </c>
      <c r="E10" s="28">
        <f ca="1">Parameter!$C$12+2</f>
        <v>2014</v>
      </c>
      <c r="F10" s="4"/>
      <c r="G10" s="4" t="s">
        <v>11</v>
      </c>
      <c r="H10" s="4" t="s">
        <v>8</v>
      </c>
    </row>
    <row r="11" spans="1:9" x14ac:dyDescent="0.3">
      <c r="A11" s="35"/>
      <c r="B11" s="5" t="s">
        <v>19</v>
      </c>
      <c r="C11" s="5" t="s">
        <v>21</v>
      </c>
      <c r="D11" s="4" t="s">
        <v>14</v>
      </c>
      <c r="E11" s="28">
        <f ca="1">Parameter!$C$12+3</f>
        <v>2015</v>
      </c>
      <c r="F11" s="4" t="s">
        <v>11</v>
      </c>
      <c r="G11" s="4"/>
      <c r="H11" s="4" t="s">
        <v>8</v>
      </c>
    </row>
    <row r="12" spans="1:9" x14ac:dyDescent="0.3">
      <c r="A12" s="35"/>
      <c r="B12" s="5" t="s">
        <v>15</v>
      </c>
      <c r="C12" s="5" t="s">
        <v>16</v>
      </c>
      <c r="D12" s="4" t="s">
        <v>65</v>
      </c>
      <c r="E12" s="28">
        <f ca="1">Parameter!$C$12+4</f>
        <v>2016</v>
      </c>
      <c r="F12" s="4"/>
      <c r="G12" s="4" t="s">
        <v>11</v>
      </c>
      <c r="H12" s="4" t="s">
        <v>8</v>
      </c>
    </row>
    <row r="13" spans="1:9" ht="4.95" customHeight="1" x14ac:dyDescent="0.3">
      <c r="A13" s="4"/>
      <c r="B13" s="5"/>
      <c r="C13" s="5"/>
      <c r="D13" s="4"/>
      <c r="E13" s="4"/>
      <c r="F13" s="4"/>
      <c r="G13" s="4"/>
      <c r="H13" s="4"/>
    </row>
    <row r="14" spans="1:9" hidden="1" x14ac:dyDescent="0.3">
      <c r="A14" s="8"/>
      <c r="B14" s="6" t="s">
        <v>27</v>
      </c>
      <c r="C14" s="10">
        <f>IF(COUNTA(F15:G19)&gt;0,Parameter!C2,0)</f>
        <v>0</v>
      </c>
      <c r="D14" s="6"/>
      <c r="E14" s="6"/>
      <c r="F14" s="6"/>
      <c r="G14" s="6"/>
      <c r="H14" s="24"/>
    </row>
    <row r="15" spans="1:9" x14ac:dyDescent="0.3">
      <c r="A15" s="11" t="s">
        <v>32</v>
      </c>
      <c r="B15" s="12"/>
      <c r="C15" s="12"/>
      <c r="D15" s="12"/>
      <c r="E15" s="27"/>
      <c r="F15" s="13"/>
      <c r="G15" s="13"/>
      <c r="H15" s="13"/>
      <c r="I15" s="9" t="str">
        <f>IF(COUNTA(F15:G15)&gt;1,"nur 1 Eintrag","")</f>
        <v/>
      </c>
    </row>
    <row r="16" spans="1:9" x14ac:dyDescent="0.3">
      <c r="A16" s="11" t="s">
        <v>33</v>
      </c>
      <c r="B16" s="12"/>
      <c r="C16" s="12"/>
      <c r="D16" s="12"/>
      <c r="E16" s="27"/>
      <c r="F16" s="13"/>
      <c r="G16" s="13"/>
      <c r="H16" s="13"/>
      <c r="I16" s="9" t="str">
        <f t="shared" ref="I16:I37" si="0">IF(COUNTA(F16:G16)&gt;1,"nur 1 Eintrag","")</f>
        <v/>
      </c>
    </row>
    <row r="17" spans="1:9" x14ac:dyDescent="0.3">
      <c r="A17" s="11" t="s">
        <v>34</v>
      </c>
      <c r="B17" s="12"/>
      <c r="C17" s="12"/>
      <c r="D17" s="12"/>
      <c r="E17" s="27"/>
      <c r="F17" s="13"/>
      <c r="G17" s="13"/>
      <c r="H17" s="13"/>
      <c r="I17" s="9" t="str">
        <f t="shared" si="0"/>
        <v/>
      </c>
    </row>
    <row r="18" spans="1:9" x14ac:dyDescent="0.3">
      <c r="A18" s="11" t="s">
        <v>35</v>
      </c>
      <c r="B18" s="12"/>
      <c r="C18" s="12"/>
      <c r="D18" s="12"/>
      <c r="E18" s="27"/>
      <c r="F18" s="13"/>
      <c r="G18" s="13"/>
      <c r="H18" s="13"/>
      <c r="I18" s="9" t="str">
        <f t="shared" si="0"/>
        <v/>
      </c>
    </row>
    <row r="19" spans="1:9" ht="13.5" customHeight="1" x14ac:dyDescent="0.3">
      <c r="A19" s="11" t="s">
        <v>36</v>
      </c>
      <c r="B19" s="12"/>
      <c r="C19" s="12"/>
      <c r="D19" s="12"/>
      <c r="E19" s="27"/>
      <c r="F19" s="13"/>
      <c r="G19" s="13"/>
      <c r="H19" s="13"/>
      <c r="I19" s="9" t="str">
        <f t="shared" si="0"/>
        <v/>
      </c>
    </row>
    <row r="20" spans="1:9" ht="13.5" customHeight="1" x14ac:dyDescent="0.3">
      <c r="B20" s="14"/>
      <c r="C20" s="14"/>
      <c r="D20" s="14"/>
      <c r="E20" s="14"/>
      <c r="F20" s="31" t="str">
        <f>IF(AND(AND(COUNTA(F15:F19)&gt;0,COUNTA(G15:G19)&gt;0,COUNTA(F15:G19)=5)),"ok","mind. 1 x w + 1 x m")</f>
        <v>mind. 1 x w + 1 x m</v>
      </c>
      <c r="G20" s="31"/>
      <c r="H20" s="15"/>
      <c r="I20" s="9" t="str">
        <f t="shared" si="0"/>
        <v/>
      </c>
    </row>
    <row r="21" spans="1:9" ht="4.95" customHeight="1" x14ac:dyDescent="0.3">
      <c r="B21" s="14"/>
      <c r="C21" s="14"/>
      <c r="D21" s="14"/>
      <c r="E21" s="14"/>
      <c r="F21" s="15"/>
      <c r="G21" s="15"/>
      <c r="H21" s="15"/>
    </row>
    <row r="22" spans="1:9" x14ac:dyDescent="0.3">
      <c r="A22" s="8"/>
      <c r="B22" s="6" t="s">
        <v>28</v>
      </c>
      <c r="C22" s="10"/>
      <c r="D22" s="6"/>
      <c r="E22" s="6"/>
      <c r="F22" s="6"/>
      <c r="G22" s="6"/>
      <c r="H22" s="24"/>
    </row>
    <row r="23" spans="1:9" x14ac:dyDescent="0.3">
      <c r="A23" s="11" t="s">
        <v>37</v>
      </c>
      <c r="B23" s="12"/>
      <c r="C23" s="12"/>
      <c r="D23" s="12"/>
      <c r="E23" s="27"/>
      <c r="F23" s="13"/>
      <c r="G23" s="13"/>
      <c r="H23" s="13"/>
      <c r="I23" s="9" t="str">
        <f>IF(COUNTA(F23:G23)&gt;1,"nur 1 Eintrag","")</f>
        <v/>
      </c>
    </row>
    <row r="24" spans="1:9" x14ac:dyDescent="0.3">
      <c r="A24" s="11" t="s">
        <v>38</v>
      </c>
      <c r="B24" s="12"/>
      <c r="C24" s="12"/>
      <c r="D24" s="12"/>
      <c r="E24" s="27"/>
      <c r="F24" s="13"/>
      <c r="G24" s="13"/>
      <c r="H24" s="13"/>
      <c r="I24" s="9" t="str">
        <f t="shared" ref="I24:I28" si="1">IF(COUNTA(F24:G24)&gt;1,"nur 1 Eintrag","")</f>
        <v/>
      </c>
    </row>
    <row r="25" spans="1:9" x14ac:dyDescent="0.3">
      <c r="A25" s="11" t="s">
        <v>39</v>
      </c>
      <c r="B25" s="12"/>
      <c r="C25" s="12"/>
      <c r="D25" s="12"/>
      <c r="E25" s="27"/>
      <c r="F25" s="13"/>
      <c r="G25" s="13"/>
      <c r="H25" s="13"/>
      <c r="I25" s="9" t="str">
        <f t="shared" si="1"/>
        <v/>
      </c>
    </row>
    <row r="26" spans="1:9" x14ac:dyDescent="0.3">
      <c r="A26" s="11" t="s">
        <v>40</v>
      </c>
      <c r="B26" s="12"/>
      <c r="C26" s="12"/>
      <c r="D26" s="12"/>
      <c r="E26" s="27"/>
      <c r="F26" s="13"/>
      <c r="G26" s="13"/>
      <c r="H26" s="13"/>
      <c r="I26" s="9" t="str">
        <f t="shared" si="1"/>
        <v/>
      </c>
    </row>
    <row r="27" spans="1:9" x14ac:dyDescent="0.3">
      <c r="A27" s="11" t="s">
        <v>41</v>
      </c>
      <c r="B27" s="12"/>
      <c r="C27" s="12"/>
      <c r="D27" s="12"/>
      <c r="E27" s="27"/>
      <c r="F27" s="13"/>
      <c r="G27" s="13"/>
      <c r="H27" s="13"/>
      <c r="I27" s="9" t="str">
        <f t="shared" si="1"/>
        <v/>
      </c>
    </row>
    <row r="28" spans="1:9" x14ac:dyDescent="0.3">
      <c r="B28" s="14"/>
      <c r="C28" s="14"/>
      <c r="D28" s="14"/>
      <c r="E28" s="14"/>
      <c r="F28" s="31" t="str">
        <f>IF(AND(AND(COUNTA(F23:F27)&gt;0,COUNTA(G23:G27)&gt;0,COUNTA(F23:G27)=5)),"ok","mind. 1 x w + 1 x m")</f>
        <v>mind. 1 x w + 1 x m</v>
      </c>
      <c r="G28" s="31"/>
      <c r="H28" s="15"/>
      <c r="I28" s="9" t="str">
        <f t="shared" si="1"/>
        <v/>
      </c>
    </row>
    <row r="29" spans="1:9" ht="4.95" customHeight="1" x14ac:dyDescent="0.3">
      <c r="B29" s="14"/>
      <c r="C29" s="14"/>
      <c r="D29" s="14"/>
      <c r="E29" s="14"/>
      <c r="F29" s="15"/>
      <c r="G29" s="15"/>
      <c r="H29" s="15"/>
      <c r="I29" s="9" t="str">
        <f t="shared" si="0"/>
        <v/>
      </c>
    </row>
    <row r="30" spans="1:9" x14ac:dyDescent="0.3">
      <c r="A30" s="8"/>
      <c r="B30" s="6" t="s">
        <v>29</v>
      </c>
      <c r="C30" s="10"/>
      <c r="D30" s="6"/>
      <c r="E30" s="6"/>
      <c r="F30" s="6"/>
      <c r="G30" s="6"/>
      <c r="H30" s="24"/>
    </row>
    <row r="31" spans="1:9" x14ac:dyDescent="0.3">
      <c r="A31" s="11" t="s">
        <v>42</v>
      </c>
      <c r="B31" s="12"/>
      <c r="C31" s="12"/>
      <c r="D31" s="12"/>
      <c r="E31" s="27"/>
      <c r="F31" s="13"/>
      <c r="G31" s="13"/>
      <c r="H31" s="13"/>
      <c r="I31" s="9" t="str">
        <f>IF(COUNTA(F31:G31)&gt;1,"nur 1 Eintrag","")</f>
        <v/>
      </c>
    </row>
    <row r="32" spans="1:9" x14ac:dyDescent="0.3">
      <c r="A32" s="11" t="s">
        <v>43</v>
      </c>
      <c r="B32" s="12"/>
      <c r="C32" s="12"/>
      <c r="D32" s="12"/>
      <c r="E32" s="27"/>
      <c r="F32" s="13"/>
      <c r="G32" s="13"/>
      <c r="H32" s="13"/>
      <c r="I32" s="9" t="str">
        <f t="shared" ref="I32:I36" si="2">IF(COUNTA(F32:G32)&gt;1,"nur 1 Eintrag","")</f>
        <v/>
      </c>
    </row>
    <row r="33" spans="1:9" x14ac:dyDescent="0.3">
      <c r="A33" s="11" t="s">
        <v>44</v>
      </c>
      <c r="B33" s="12"/>
      <c r="C33" s="12"/>
      <c r="D33" s="12"/>
      <c r="E33" s="27"/>
      <c r="F33" s="13"/>
      <c r="G33" s="13"/>
      <c r="H33" s="13"/>
      <c r="I33" s="9" t="str">
        <f t="shared" si="2"/>
        <v/>
      </c>
    </row>
    <row r="34" spans="1:9" x14ac:dyDescent="0.3">
      <c r="A34" s="11" t="s">
        <v>45</v>
      </c>
      <c r="B34" s="12"/>
      <c r="C34" s="12"/>
      <c r="D34" s="12"/>
      <c r="E34" s="27"/>
      <c r="F34" s="13"/>
      <c r="G34" s="13"/>
      <c r="H34" s="13"/>
      <c r="I34" s="9" t="str">
        <f t="shared" si="2"/>
        <v/>
      </c>
    </row>
    <row r="35" spans="1:9" x14ac:dyDescent="0.3">
      <c r="A35" s="11" t="s">
        <v>46</v>
      </c>
      <c r="B35" s="12"/>
      <c r="C35" s="12"/>
      <c r="D35" s="12"/>
      <c r="E35" s="27"/>
      <c r="F35" s="13"/>
      <c r="G35" s="13"/>
      <c r="H35" s="13"/>
      <c r="I35" s="9" t="str">
        <f t="shared" si="2"/>
        <v/>
      </c>
    </row>
    <row r="36" spans="1:9" x14ac:dyDescent="0.3">
      <c r="B36" s="14"/>
      <c r="C36" s="14"/>
      <c r="D36" s="14"/>
      <c r="E36" s="14"/>
      <c r="F36" s="31" t="str">
        <f>IF(AND(AND(COUNTA(F31:F35)&gt;0,COUNTA(G31:G35)&gt;0,COUNTA(F31:G35)=5)),"ok","mind. 1 x w + 1 x m")</f>
        <v>mind. 1 x w + 1 x m</v>
      </c>
      <c r="G36" s="31"/>
      <c r="H36" s="15"/>
      <c r="I36" s="9" t="str">
        <f t="shared" si="2"/>
        <v/>
      </c>
    </row>
    <row r="37" spans="1:9" ht="4.95" customHeight="1" x14ac:dyDescent="0.3">
      <c r="A37" s="8"/>
      <c r="B37" s="6"/>
      <c r="C37" s="6"/>
      <c r="D37" s="6"/>
      <c r="E37" s="6"/>
      <c r="F37" s="6"/>
      <c r="G37" s="6"/>
      <c r="H37" s="24"/>
      <c r="I37" s="9" t="str">
        <f t="shared" si="0"/>
        <v/>
      </c>
    </row>
    <row r="38" spans="1:9" x14ac:dyDescent="0.3">
      <c r="A38" s="8"/>
      <c r="B38" s="6" t="s">
        <v>30</v>
      </c>
      <c r="C38" s="10"/>
      <c r="D38" s="6"/>
      <c r="E38" s="6"/>
      <c r="F38" s="6"/>
      <c r="G38" s="6"/>
      <c r="H38" s="24"/>
    </row>
    <row r="39" spans="1:9" x14ac:dyDescent="0.3">
      <c r="A39" s="11" t="s">
        <v>47</v>
      </c>
      <c r="B39" s="12"/>
      <c r="C39" s="12"/>
      <c r="D39" s="12"/>
      <c r="E39" s="27"/>
      <c r="F39" s="13"/>
      <c r="G39" s="13"/>
      <c r="H39" s="13"/>
      <c r="I39" s="9" t="str">
        <f>IF(COUNTA(F39:G39)&gt;1,"nur 1 Eintrag","")</f>
        <v/>
      </c>
    </row>
    <row r="40" spans="1:9" x14ac:dyDescent="0.3">
      <c r="A40" s="11" t="s">
        <v>48</v>
      </c>
      <c r="B40" s="12"/>
      <c r="C40" s="12"/>
      <c r="D40" s="12"/>
      <c r="E40" s="27"/>
      <c r="F40" s="13"/>
      <c r="G40" s="13"/>
      <c r="H40" s="13"/>
      <c r="I40" s="9" t="str">
        <f t="shared" ref="I40:I44" si="3">IF(COUNTA(F40:G40)&gt;1,"nur 1 Eintrag","")</f>
        <v/>
      </c>
    </row>
    <row r="41" spans="1:9" x14ac:dyDescent="0.3">
      <c r="A41" s="11" t="s">
        <v>49</v>
      </c>
      <c r="B41" s="12"/>
      <c r="C41" s="12"/>
      <c r="D41" s="12"/>
      <c r="E41" s="27"/>
      <c r="F41" s="13"/>
      <c r="G41" s="13"/>
      <c r="H41" s="13"/>
      <c r="I41" s="9" t="str">
        <f t="shared" si="3"/>
        <v/>
      </c>
    </row>
    <row r="42" spans="1:9" x14ac:dyDescent="0.3">
      <c r="A42" s="11" t="s">
        <v>50</v>
      </c>
      <c r="B42" s="12"/>
      <c r="C42" s="12"/>
      <c r="D42" s="12"/>
      <c r="E42" s="27"/>
      <c r="F42" s="13"/>
      <c r="G42" s="13"/>
      <c r="H42" s="13"/>
      <c r="I42" s="9" t="str">
        <f t="shared" si="3"/>
        <v/>
      </c>
    </row>
    <row r="43" spans="1:9" x14ac:dyDescent="0.3">
      <c r="A43" s="11" t="s">
        <v>51</v>
      </c>
      <c r="B43" s="12"/>
      <c r="C43" s="12"/>
      <c r="D43" s="12"/>
      <c r="E43" s="27"/>
      <c r="F43" s="13"/>
      <c r="G43" s="13"/>
      <c r="H43" s="13"/>
      <c r="I43" s="9" t="str">
        <f t="shared" si="3"/>
        <v/>
      </c>
    </row>
    <row r="44" spans="1:9" x14ac:dyDescent="0.3">
      <c r="B44" s="14"/>
      <c r="C44" s="14"/>
      <c r="D44" s="14"/>
      <c r="E44" s="14"/>
      <c r="F44" s="31" t="str">
        <f>IF(AND(AND(COUNTA(F39:F43)&gt;0,COUNTA(G39:G43)&gt;0,COUNTA(F39:G43)=5)),"ok","mind. 1 x w + 1 x m")</f>
        <v>mind. 1 x w + 1 x m</v>
      </c>
      <c r="G44" s="31"/>
      <c r="H44" s="15"/>
      <c r="I44" s="9" t="str">
        <f t="shared" si="3"/>
        <v/>
      </c>
    </row>
    <row r="45" spans="1:9" ht="4.95" customHeight="1" x14ac:dyDescent="0.3">
      <c r="B45" s="14"/>
      <c r="C45" s="14"/>
      <c r="D45" s="14"/>
      <c r="E45" s="14"/>
      <c r="F45" s="15"/>
      <c r="G45" s="15"/>
      <c r="H45" s="15"/>
    </row>
    <row r="46" spans="1:9" x14ac:dyDescent="0.3">
      <c r="A46" s="8"/>
      <c r="B46" s="6" t="s">
        <v>31</v>
      </c>
      <c r="C46" s="10"/>
      <c r="D46" s="6"/>
      <c r="E46" s="6"/>
      <c r="F46" s="6"/>
      <c r="G46" s="6"/>
      <c r="H46" s="24"/>
    </row>
    <row r="47" spans="1:9" x14ac:dyDescent="0.3">
      <c r="A47" s="11" t="s">
        <v>52</v>
      </c>
      <c r="B47" s="12"/>
      <c r="C47" s="12"/>
      <c r="D47" s="12"/>
      <c r="E47" s="27"/>
      <c r="F47" s="13"/>
      <c r="G47" s="13"/>
      <c r="H47" s="13"/>
      <c r="I47" s="9" t="str">
        <f>IF(COUNTA(F47:G47)&gt;1,"nur 1 Eintrag","")</f>
        <v/>
      </c>
    </row>
    <row r="48" spans="1:9" x14ac:dyDescent="0.3">
      <c r="A48" s="11" t="s">
        <v>53</v>
      </c>
      <c r="B48" s="12"/>
      <c r="C48" s="12"/>
      <c r="D48" s="12"/>
      <c r="E48" s="27"/>
      <c r="F48" s="13"/>
      <c r="G48" s="13"/>
      <c r="H48" s="13"/>
      <c r="I48" s="9" t="str">
        <f t="shared" ref="I48:I52" si="4">IF(COUNTA(F48:G48)&gt;1,"nur 1 Eintrag","")</f>
        <v/>
      </c>
    </row>
    <row r="49" spans="1:9" x14ac:dyDescent="0.3">
      <c r="A49" s="11" t="s">
        <v>54</v>
      </c>
      <c r="B49" s="12"/>
      <c r="C49" s="12"/>
      <c r="D49" s="12"/>
      <c r="E49" s="27"/>
      <c r="F49" s="13"/>
      <c r="G49" s="13"/>
      <c r="H49" s="13"/>
      <c r="I49" s="9" t="str">
        <f t="shared" si="4"/>
        <v/>
      </c>
    </row>
    <row r="50" spans="1:9" x14ac:dyDescent="0.3">
      <c r="A50" s="11" t="s">
        <v>55</v>
      </c>
      <c r="B50" s="12"/>
      <c r="C50" s="12"/>
      <c r="D50" s="12"/>
      <c r="E50" s="27"/>
      <c r="F50" s="13"/>
      <c r="G50" s="13"/>
      <c r="H50" s="13"/>
      <c r="I50" s="9" t="str">
        <f t="shared" si="4"/>
        <v/>
      </c>
    </row>
    <row r="51" spans="1:9" x14ac:dyDescent="0.3">
      <c r="A51" s="11" t="s">
        <v>56</v>
      </c>
      <c r="B51" s="12"/>
      <c r="C51" s="12"/>
      <c r="D51" s="12"/>
      <c r="E51" s="27"/>
      <c r="F51" s="13"/>
      <c r="G51" s="13"/>
      <c r="H51" s="13"/>
      <c r="I51" s="9" t="str">
        <f t="shared" si="4"/>
        <v/>
      </c>
    </row>
    <row r="52" spans="1:9" x14ac:dyDescent="0.3">
      <c r="B52" s="14"/>
      <c r="C52" s="14"/>
      <c r="D52" s="14"/>
      <c r="E52" s="14"/>
      <c r="F52" s="31" t="str">
        <f>IF(AND(AND(COUNTA(F47:F51)&gt;0,COUNTA(G47:G51)&gt;0,COUNTA(F47:G51)=5)),"ok","mind. 1 x w + 1 x m")</f>
        <v>mind. 1 x w + 1 x m</v>
      </c>
      <c r="G52" s="31"/>
      <c r="H52" s="15"/>
      <c r="I52" s="9" t="str">
        <f t="shared" si="4"/>
        <v/>
      </c>
    </row>
    <row r="53" spans="1:9" ht="4.95" customHeight="1" x14ac:dyDescent="0.3">
      <c r="B53" s="14"/>
      <c r="C53" s="14"/>
      <c r="D53" s="14"/>
      <c r="E53" s="14"/>
      <c r="F53" s="15"/>
      <c r="G53" s="15"/>
      <c r="H53" s="15"/>
    </row>
    <row r="144" x14ac:dyDescent="0.3"/>
    <row r="145" x14ac:dyDescent="0.3"/>
    <row r="146" x14ac:dyDescent="0.3"/>
  </sheetData>
  <sheetProtection formatColumns="0" selectLockedCells="1"/>
  <mergeCells count="10">
    <mergeCell ref="B1:H1"/>
    <mergeCell ref="F52:G52"/>
    <mergeCell ref="F6:G6"/>
    <mergeCell ref="A2:A3"/>
    <mergeCell ref="F20:G20"/>
    <mergeCell ref="F28:G28"/>
    <mergeCell ref="F36:G36"/>
    <mergeCell ref="F44:G44"/>
    <mergeCell ref="A8:A12"/>
    <mergeCell ref="B2:H3"/>
  </mergeCells>
  <conditionalFormatting sqref="I15:I21">
    <cfRule type="expression" dxfId="4" priority="6" stopIfTrue="1">
      <formula>I$15&gt;1</formula>
    </cfRule>
  </conditionalFormatting>
  <conditionalFormatting sqref="I23:I29">
    <cfRule type="expression" dxfId="3" priority="1" stopIfTrue="1">
      <formula>I$15&gt;1</formula>
    </cfRule>
  </conditionalFormatting>
  <conditionalFormatting sqref="I31:I37">
    <cfRule type="expression" dxfId="2" priority="4" stopIfTrue="1">
      <formula>I$15&gt;1</formula>
    </cfRule>
  </conditionalFormatting>
  <conditionalFormatting sqref="I39:I45">
    <cfRule type="expression" dxfId="1" priority="3" stopIfTrue="1">
      <formula>I$15&gt;1</formula>
    </cfRule>
  </conditionalFormatting>
  <conditionalFormatting sqref="I47:I53">
    <cfRule type="expression" dxfId="0" priority="2" stopIfTrue="1">
      <formula>I$15&gt;1</formula>
    </cfRule>
  </conditionalFormatting>
  <dataValidations count="5">
    <dataValidation type="textLength" operator="equal" allowBlank="1" showInputMessage="1" showErrorMessage="1" sqref="J2:IV2" xr:uid="{00000000-0002-0000-0000-000001000000}">
      <formula1>0</formula1>
    </dataValidation>
    <dataValidation type="list" allowBlank="1" showInputMessage="1" showErrorMessage="1" error="nur kleines x ist zugelassen." sqref="F15:G19" xr:uid="{F7EBE684-1B41-48B3-A3B0-2E53FC55B127}">
      <formula1>$I$2</formula1>
    </dataValidation>
    <dataValidation type="list" allowBlank="1" showInputMessage="1" showErrorMessage="1" error="nur ein kleines x ist zugelassen.." sqref="F23:G27 F31:G35 F39:G43 G47:G51 F48:F51 F47" xr:uid="{97A747A3-07D7-42D7-B7C3-8A0CF8CBE813}">
      <formula1>$I$2</formula1>
    </dataValidation>
    <dataValidation type="textLength" operator="equal" allowBlank="1" showInputMessage="1" showErrorMessage="1" error="Hier sind keine Einträge zugelassen." sqref="A14:XFD14 A20:XFD22 A28:XFD30 A36:XFD38 A44:XFD46 A52:XFD1048576 I1:I1048576 A1:A1048576 B4:H13 J4:XFD13" xr:uid="{B06621D7-8470-4505-900F-D1FDF98FCE3C}">
      <formula1>0</formula1>
    </dataValidation>
    <dataValidation type="textLength" allowBlank="1" showInputMessage="1" showErrorMessage="1" error="Hier sind keine Einträge zugelassen._x000a_" sqref="B1:H1" xr:uid="{F37C3331-3C56-4FB6-B7B6-77208EF6BCCC}">
      <formula1>0</formula1>
      <formula2>0</formula2>
    </dataValidation>
  </dataValidations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87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errorStyle="warning" allowBlank="1" showInputMessage="1" showErrorMessage="1" error="In der Regel sind die Starter zwischen 9 und 13 Jahre._x000a_Eventuell prüfen und bestätigen." xr:uid="{2F5FD5F8-9A17-4BB9-9F7E-66EF710B729A}">
          <x14:formula1>
            <xm:f>Parameter!$C$12</xm:f>
          </x14:formula1>
          <x14:formula2>
            <xm:f>Parameter!$C$10</xm:f>
          </x14:formula2>
          <xm:sqref>E47:E51 E23:E27 E31:E35 E39:E43 E15 E17:E19 E16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3"/>
  <sheetViews>
    <sheetView workbookViewId="0">
      <selection activeCell="C5" sqref="C5"/>
    </sheetView>
  </sheetViews>
  <sheetFormatPr baseColWidth="10" defaultColWidth="0" defaultRowHeight="20.100000000000001" customHeight="1" zeroHeight="1" x14ac:dyDescent="0.3"/>
  <cols>
    <col min="1" max="1" width="3.44140625" style="17" customWidth="1"/>
    <col min="2" max="2" width="12.44140625" style="8" bestFit="1" customWidth="1"/>
    <col min="3" max="3" width="30" style="16" customWidth="1"/>
    <col min="4" max="4" width="4.88671875" style="8" customWidth="1"/>
    <col min="5" max="5" width="17.88671875" style="9" bestFit="1" customWidth="1"/>
    <col min="6" max="6" width="2.77734375" style="8" customWidth="1"/>
    <col min="7" max="256" width="0" style="8" hidden="1" customWidth="1"/>
    <col min="257" max="16384" width="10.77734375" style="8" hidden="1"/>
  </cols>
  <sheetData>
    <row r="1" spans="2:6" ht="20.100000000000001" customHeight="1" x14ac:dyDescent="0.3">
      <c r="B1" s="17"/>
      <c r="C1" s="18"/>
      <c r="D1" s="17"/>
      <c r="E1" s="22"/>
      <c r="F1" s="17"/>
    </row>
    <row r="2" spans="2:6" ht="20.100000000000001" customHeight="1" x14ac:dyDescent="0.3">
      <c r="B2" s="17" t="s">
        <v>57</v>
      </c>
      <c r="C2" s="19">
        <v>0</v>
      </c>
      <c r="D2" s="17"/>
      <c r="E2" s="22" t="str">
        <f>TEXT(C2," 0,00 € ")</f>
        <v xml:space="preserve"> 0,00 € </v>
      </c>
      <c r="F2" s="17"/>
    </row>
    <row r="3" spans="2:6" ht="20.100000000000001" customHeight="1" x14ac:dyDescent="0.3">
      <c r="B3" s="17"/>
      <c r="C3" s="18"/>
      <c r="D3" s="17"/>
      <c r="E3" s="22"/>
      <c r="F3" s="17"/>
    </row>
    <row r="4" spans="2:6" ht="20.100000000000001" customHeight="1" x14ac:dyDescent="0.3">
      <c r="B4" s="17" t="s">
        <v>58</v>
      </c>
      <c r="C4" s="20">
        <v>46098</v>
      </c>
      <c r="D4" s="17"/>
      <c r="E4" s="29">
        <v>45419</v>
      </c>
      <c r="F4" s="17"/>
    </row>
    <row r="5" spans="2:6" ht="20.100000000000001" customHeight="1" x14ac:dyDescent="0.3">
      <c r="B5" s="17"/>
      <c r="C5" s="18"/>
      <c r="D5" s="17"/>
      <c r="E5" s="22"/>
      <c r="F5" s="17"/>
    </row>
    <row r="6" spans="2:6" ht="20.100000000000001" customHeight="1" x14ac:dyDescent="0.3">
      <c r="B6" s="17" t="s">
        <v>59</v>
      </c>
      <c r="C6" s="16" t="s">
        <v>64</v>
      </c>
      <c r="D6" s="17"/>
      <c r="E6" s="22"/>
      <c r="F6" s="17"/>
    </row>
    <row r="7" spans="2:6" ht="20.100000000000001" customHeight="1" x14ac:dyDescent="0.3">
      <c r="B7" s="17"/>
      <c r="C7" s="18"/>
      <c r="D7" s="17"/>
      <c r="E7" s="22"/>
      <c r="F7" s="17"/>
    </row>
    <row r="8" spans="2:6" ht="20.100000000000001" customHeight="1" x14ac:dyDescent="0.3">
      <c r="B8" s="17" t="s">
        <v>60</v>
      </c>
      <c r="C8" s="16" t="s">
        <v>61</v>
      </c>
      <c r="D8" s="17"/>
      <c r="E8" s="22"/>
      <c r="F8" s="17"/>
    </row>
    <row r="9" spans="2:6" ht="20.100000000000001" customHeight="1" x14ac:dyDescent="0.3">
      <c r="B9" s="17"/>
      <c r="C9" s="18"/>
      <c r="D9" s="17"/>
      <c r="E9" s="22"/>
      <c r="F9" s="17"/>
    </row>
    <row r="10" spans="2:6" ht="20.100000000000001" customHeight="1" x14ac:dyDescent="0.3">
      <c r="B10" s="17" t="s">
        <v>62</v>
      </c>
      <c r="C10" s="21">
        <f ca="1">YEAR(TODAY())-10</f>
        <v>2016</v>
      </c>
      <c r="D10" s="17"/>
      <c r="E10" s="23">
        <f ca="1">YEAR($C$4)-C10</f>
        <v>10</v>
      </c>
      <c r="F10" s="17"/>
    </row>
    <row r="11" spans="2:6" ht="20.100000000000001" customHeight="1" x14ac:dyDescent="0.3">
      <c r="B11" s="17"/>
      <c r="C11" s="18"/>
      <c r="D11" s="17"/>
      <c r="E11" s="22"/>
      <c r="F11" s="17"/>
    </row>
    <row r="12" spans="2:6" ht="20.100000000000001" customHeight="1" x14ac:dyDescent="0.3">
      <c r="B12" s="17" t="s">
        <v>63</v>
      </c>
      <c r="C12" s="21">
        <f ca="1">YEAR(TODAY())-14</f>
        <v>2012</v>
      </c>
      <c r="D12" s="17"/>
      <c r="E12" s="23">
        <f ca="1">YEAR($C$4)-C12</f>
        <v>14</v>
      </c>
      <c r="F12" s="17"/>
    </row>
    <row r="13" spans="2:6" ht="20.100000000000001" customHeight="1" x14ac:dyDescent="0.3">
      <c r="B13" s="17"/>
      <c r="C13" s="18"/>
      <c r="D13" s="17"/>
      <c r="E13" s="22"/>
      <c r="F13" s="17"/>
    </row>
  </sheetData>
  <sheetProtection formatColumns="0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 olymp. Schulstaffel</vt:lpstr>
      <vt:lpstr>Parameter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Schnitzer</dc:creator>
  <cp:lastModifiedBy>Heinz Siebenmorgen</cp:lastModifiedBy>
  <cp:lastPrinted>2025-03-22T15:15:42Z</cp:lastPrinted>
  <dcterms:created xsi:type="dcterms:W3CDTF">2012-02-18T16:50:42Z</dcterms:created>
  <dcterms:modified xsi:type="dcterms:W3CDTF">2026-03-17T14:27:17Z</dcterms:modified>
</cp:coreProperties>
</file>