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:\ALDI Laptop Heinz\3_ABLAGE_PRIVAT\Sportverein\2022 Deichlauf\"/>
    </mc:Choice>
  </mc:AlternateContent>
  <xr:revisionPtr revIDLastSave="0" documentId="8_{40556141-6A38-4E6F-9FB6-4C3E21230EAD}" xr6:coauthVersionLast="47" xr6:coauthVersionMax="47" xr10:uidLastSave="{00000000-0000-0000-0000-000000000000}"/>
  <workbookProtection workbookAlgorithmName="SHA-512" workbookHashValue="T6Y96YLA1FQpFj/DK2Lrf7nHtxhmQfW+q70UZrxc+vL1eO/Ku5vXykuWPqVbH7RmupnLeUY9Cdz3A6iss6jc4w==" workbookSaltValue="Xm9HbBCc64lLwqlORYVl0g==" workbookSpinCount="100000" lockStructure="1"/>
  <bookViews>
    <workbookView xWindow="-108" yWindow="-108" windowWidth="19416" windowHeight="11784" xr2:uid="{00000000-000D-0000-FFFF-FFFF00000000}"/>
  </bookViews>
  <sheets>
    <sheet name="Meldung olymp. Schulstaffel" sheetId="1" r:id="rId1"/>
    <sheet name="Parameter" sheetId="2" state="hidden" r:id="rId2"/>
  </sheets>
  <definedNames>
    <definedName name="_xlnm.Print_Area" localSheetId="0">'Meldung olymp. Schulstaffel'!$A$1:$J$52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E10" i="1"/>
  <c r="E9" i="1"/>
  <c r="E8" i="1"/>
  <c r="F50" i="1"/>
  <c r="F49" i="1"/>
  <c r="F48" i="1"/>
  <c r="F47" i="1"/>
  <c r="F46" i="1"/>
  <c r="F42" i="1"/>
  <c r="F41" i="1"/>
  <c r="F40" i="1"/>
  <c r="F39" i="1"/>
  <c r="F38" i="1"/>
  <c r="F34" i="1"/>
  <c r="F33" i="1"/>
  <c r="F32" i="1"/>
  <c r="F31" i="1"/>
  <c r="F30" i="1"/>
  <c r="F26" i="1"/>
  <c r="F25" i="1"/>
  <c r="F24" i="1"/>
  <c r="F23" i="1"/>
  <c r="F22" i="1"/>
  <c r="F11" i="1"/>
  <c r="F10" i="1"/>
  <c r="F9" i="1"/>
  <c r="F8" i="1"/>
  <c r="F18" i="1"/>
  <c r="F17" i="1"/>
  <c r="F16" i="1"/>
  <c r="F15" i="1"/>
  <c r="F14" i="1"/>
  <c r="E12" i="2"/>
  <c r="E10" i="2"/>
  <c r="E4" i="2" l="1"/>
  <c r="E2" i="2"/>
  <c r="G51" i="1"/>
  <c r="J51" i="1" s="1"/>
  <c r="G43" i="1"/>
  <c r="J43" i="1" s="1"/>
  <c r="G35" i="1"/>
  <c r="J35" i="1" s="1"/>
  <c r="G27" i="1"/>
  <c r="J27" i="1" s="1"/>
  <c r="J50" i="1"/>
  <c r="J49" i="1"/>
  <c r="J48" i="1"/>
  <c r="J47" i="1"/>
  <c r="J46" i="1"/>
  <c r="J42" i="1"/>
  <c r="J41" i="1"/>
  <c r="J40" i="1"/>
  <c r="J39" i="1"/>
  <c r="J38" i="1"/>
  <c r="J34" i="1"/>
  <c r="J33" i="1"/>
  <c r="J32" i="1"/>
  <c r="J31" i="1"/>
  <c r="J30" i="1"/>
  <c r="J26" i="1"/>
  <c r="J25" i="1"/>
  <c r="J24" i="1"/>
  <c r="J23" i="1"/>
  <c r="J22" i="1"/>
  <c r="J15" i="1"/>
  <c r="J16" i="1"/>
  <c r="J17" i="1"/>
  <c r="J18" i="1"/>
  <c r="J28" i="1"/>
  <c r="J36" i="1"/>
  <c r="J14" i="1"/>
  <c r="G19" i="1"/>
  <c r="J19" i="1" s="1"/>
</calcChain>
</file>

<file path=xl/sharedStrings.xml><?xml version="1.0" encoding="utf-8"?>
<sst xmlns="http://schemas.openxmlformats.org/spreadsheetml/2006/main" count="85" uniqueCount="67">
  <si>
    <t>Schule</t>
  </si>
  <si>
    <t>Vorname</t>
  </si>
  <si>
    <t>Name</t>
  </si>
  <si>
    <t>Jahrgang</t>
  </si>
  <si>
    <t>Schülerin</t>
  </si>
  <si>
    <t>Schüler</t>
  </si>
  <si>
    <t>Klasse</t>
  </si>
  <si>
    <t>Staffel</t>
  </si>
  <si>
    <t>5 d</t>
  </si>
  <si>
    <t>Herkunftsland</t>
  </si>
  <si>
    <t>DE</t>
  </si>
  <si>
    <t>x</t>
  </si>
  <si>
    <t>NL</t>
  </si>
  <si>
    <t>UR</t>
  </si>
  <si>
    <t>TR</t>
  </si>
  <si>
    <t>Willi</t>
  </si>
  <si>
    <t>Müller</t>
  </si>
  <si>
    <t>Sawatski</t>
  </si>
  <si>
    <t>Muster</t>
  </si>
  <si>
    <t>Acangül</t>
  </si>
  <si>
    <t>Acilay</t>
  </si>
  <si>
    <t>Anke</t>
  </si>
  <si>
    <t>Achtner</t>
  </si>
  <si>
    <t>Benedict</t>
  </si>
  <si>
    <t>Berger</t>
  </si>
  <si>
    <t>Cäsar</t>
  </si>
  <si>
    <t>1. olympische Schul-Staffel</t>
  </si>
  <si>
    <t>2. olympische Schul-Staffel</t>
  </si>
  <si>
    <t>3. olympische Schul-Staffel</t>
  </si>
  <si>
    <t>4. olympische Schul-Staffel</t>
  </si>
  <si>
    <t>5. olympische Schul-Staffel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</si>
  <si>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</si>
  <si>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</si>
  <si>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</si>
  <si>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</si>
  <si>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</si>
  <si>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</si>
  <si>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</si>
  <si>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</si>
  <si>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</si>
  <si>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</si>
  <si>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</si>
  <si>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</si>
  <si>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</si>
  <si>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</si>
  <si>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</si>
  <si>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</si>
  <si>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</si>
  <si>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</si>
  <si>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</si>
  <si>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</si>
  <si>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</si>
  <si>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</si>
  <si>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</si>
  <si>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</si>
  <si>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</si>
  <si>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Startgeld</t>
  </si>
  <si>
    <t>überweisen bis</t>
  </si>
  <si>
    <t>IBAN</t>
  </si>
  <si>
    <t>Institut</t>
  </si>
  <si>
    <t>Sparkasse Neuwied</t>
  </si>
  <si>
    <t>DE99 5741 0047 0000 0000 00</t>
  </si>
  <si>
    <t>Jügste Starter</t>
  </si>
  <si>
    <t>Älteste Starter</t>
  </si>
  <si>
    <t>5. + 6. Klasse</t>
  </si>
  <si>
    <r>
      <t>bitte ankreuzen</t>
    </r>
    <r>
      <rPr>
        <b/>
        <sz val="11"/>
        <color rgb="FFFF0000"/>
        <rFont val="Arial"/>
        <family val="2"/>
      </rPr>
      <t xml:space="preserve"> x</t>
    </r>
  </si>
  <si>
    <t>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</si>
</sst>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Startgeld &quot;0.00\ &quot;€&quot;"/>
    <numFmt numFmtId="165" formatCode="0&quot; Jahre al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26"/>
      <color theme="1"/>
      <name val="Arial"/>
      <family val="2"/>
    </font>
    <font>
      <sz val="2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1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49" fontId="6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vertical="center"/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vertical="center"/>
      <protection locked="0"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</cellXfs>
  <cellStyles count="2">
    <cellStyle name="Standard" xfId="0" builtinId="0"/>
    <cellStyle name="Währung" xfId="1" builtinId="4"/>
  </cellStyles>
  <dxfs count="39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2"/>
  <sheetViews>
    <sheetView tabSelected="1" zoomScaleNormal="100" workbookViewId="0">
      <pane ySplit="7" topLeftCell="A8" activePane="bottomLeft" state="frozen"/>
      <selection pane="bottomLeft" activeCell="B1" sqref="B1:I2"/>
    </sheetView>
  </sheetViews>
  <sheetFormatPr baseColWidth="10" defaultColWidth="0" defaultRowHeight="13.8" zeroHeight="1" x14ac:dyDescent="0.3"/>
  <cols>
    <col min="1" max="1" width="8" style="16" bestFit="1" customWidth="1"/>
    <col min="2" max="2" width="33" style="20" customWidth="1"/>
    <col min="3" max="3" width="31" style="20" customWidth="1"/>
    <col min="4" max="4" width="22" style="20" customWidth="1"/>
    <col min="5" max="5" width="10.44140625" style="20" bestFit="1" customWidth="1"/>
    <col min="6" max="6" width="6.6640625" style="20" bestFit="1" customWidth="1"/>
    <col min="7" max="7" width="10.6640625" style="46" bestFit="1" customWidth="1"/>
    <col min="8" max="8" width="8.88671875" style="46" bestFit="1" customWidth="1"/>
    <col min="9" max="9" width="7.88671875" style="46" bestFit="1" customWidth="1"/>
    <col min="10" max="10" width="13.5546875" style="16" customWidth="1"/>
    <col min="11" max="257" width="0" style="20" hidden="1" customWidth="1"/>
    <col min="258" max="16384" width="11.44140625" style="20" hidden="1"/>
  </cols>
  <sheetData>
    <row r="1" spans="1:10" x14ac:dyDescent="0.3">
      <c r="A1" s="59" t="s">
        <v>0</v>
      </c>
      <c r="B1" s="61"/>
      <c r="C1" s="62"/>
      <c r="D1" s="62"/>
      <c r="E1" s="62"/>
      <c r="F1" s="62"/>
      <c r="G1" s="62"/>
      <c r="H1" s="62"/>
      <c r="I1" s="62"/>
    </row>
    <row r="2" spans="1:10" ht="14.4" thickBot="1" x14ac:dyDescent="0.35">
      <c r="A2" s="59"/>
      <c r="B2" s="62"/>
      <c r="C2" s="62"/>
      <c r="D2" s="62"/>
      <c r="E2" s="62"/>
      <c r="F2" s="62"/>
      <c r="G2" s="62"/>
      <c r="H2" s="62"/>
      <c r="I2" s="62"/>
    </row>
    <row r="3" spans="1:10" ht="15.45" hidden="1" customHeight="1" x14ac:dyDescent="0.3">
      <c r="A3" s="26"/>
      <c r="B3" s="60"/>
      <c r="C3" s="60"/>
      <c r="D3" s="60"/>
      <c r="E3" s="60"/>
      <c r="F3" s="60"/>
      <c r="G3" s="60"/>
      <c r="H3" s="60"/>
      <c r="I3" s="60"/>
      <c r="J3" s="60"/>
    </row>
    <row r="4" spans="1:10" hidden="1" x14ac:dyDescent="0.3">
      <c r="A4" s="26"/>
      <c r="B4" s="60"/>
      <c r="C4" s="60"/>
      <c r="D4" s="60"/>
      <c r="E4" s="60"/>
      <c r="F4" s="60"/>
      <c r="G4" s="60"/>
      <c r="H4" s="60"/>
      <c r="I4" s="60"/>
      <c r="J4" s="60"/>
    </row>
    <row r="5" spans="1:10" ht="14.4" hidden="1" thickBot="1" x14ac:dyDescent="0.35">
      <c r="A5" s="26"/>
      <c r="B5" s="60"/>
      <c r="C5" s="60"/>
      <c r="D5" s="60"/>
      <c r="E5" s="60"/>
      <c r="F5" s="60"/>
      <c r="G5" s="60"/>
      <c r="H5" s="60"/>
      <c r="I5" s="60"/>
      <c r="J5" s="60"/>
    </row>
    <row r="6" spans="1:10" ht="33" x14ac:dyDescent="0.3">
      <c r="A6" s="27"/>
      <c r="B6" s="54" t="s">
        <v>18</v>
      </c>
      <c r="C6" s="54"/>
      <c r="D6" s="54"/>
      <c r="E6" s="54"/>
      <c r="F6" s="55"/>
      <c r="G6" s="57" t="s">
        <v>65</v>
      </c>
      <c r="H6" s="58"/>
      <c r="I6" s="28"/>
    </row>
    <row r="7" spans="1:10" x14ac:dyDescent="0.3">
      <c r="A7" s="29" t="s">
        <v>7</v>
      </c>
      <c r="B7" s="30" t="s">
        <v>1</v>
      </c>
      <c r="C7" s="30" t="s">
        <v>2</v>
      </c>
      <c r="D7" s="31" t="s">
        <v>9</v>
      </c>
      <c r="E7" s="30" t="s">
        <v>3</v>
      </c>
      <c r="F7" s="23" t="s">
        <v>66</v>
      </c>
      <c r="G7" s="32" t="s">
        <v>4</v>
      </c>
      <c r="H7" s="33" t="s">
        <v>5</v>
      </c>
      <c r="I7" s="34" t="s">
        <v>6</v>
      </c>
    </row>
    <row r="8" spans="1:10" x14ac:dyDescent="0.3">
      <c r="A8" s="35" t="s">
        <v>31</v>
      </c>
      <c r="B8" s="36" t="s">
        <v>21</v>
      </c>
      <c r="C8" s="36" t="s">
        <v>22</v>
      </c>
      <c r="D8" s="37" t="s">
        <v>10</v>
      </c>
      <c r="E8" s="38">
        <f>Parameter!E12+1</f>
        <v>2010</v>
      </c>
      <c r="F8" s="24">
        <f ca="1">IF(E8&gt;0,YEAR(TODAY())-E8,"")</f>
        <v>12</v>
      </c>
      <c r="G8" s="37" t="s">
        <v>11</v>
      </c>
      <c r="H8" s="37"/>
      <c r="I8" s="39" t="s">
        <v>8</v>
      </c>
    </row>
    <row r="9" spans="1:10" x14ac:dyDescent="0.3">
      <c r="A9" s="35" t="s">
        <v>32</v>
      </c>
      <c r="B9" s="36" t="s">
        <v>23</v>
      </c>
      <c r="C9" s="36" t="s">
        <v>24</v>
      </c>
      <c r="D9" s="37" t="s">
        <v>12</v>
      </c>
      <c r="E9" s="38">
        <f>Parameter!E12+2</f>
        <v>2011</v>
      </c>
      <c r="F9" s="24">
        <f t="shared" ref="F9:F12" ca="1" si="0">IF(E9&gt;0,YEAR(TODAY())-E9,"")</f>
        <v>11</v>
      </c>
      <c r="G9" s="37"/>
      <c r="H9" s="37" t="s">
        <v>11</v>
      </c>
      <c r="I9" s="39" t="s">
        <v>8</v>
      </c>
    </row>
    <row r="10" spans="1:10" x14ac:dyDescent="0.3">
      <c r="A10" s="35" t="s">
        <v>33</v>
      </c>
      <c r="B10" s="36" t="s">
        <v>25</v>
      </c>
      <c r="C10" s="36" t="s">
        <v>17</v>
      </c>
      <c r="D10" s="37" t="s">
        <v>13</v>
      </c>
      <c r="E10" s="38">
        <f>Parameter!E12+0</f>
        <v>2009</v>
      </c>
      <c r="F10" s="24">
        <f t="shared" ca="1" si="0"/>
        <v>13</v>
      </c>
      <c r="G10" s="37"/>
      <c r="H10" s="37" t="s">
        <v>11</v>
      </c>
      <c r="I10" s="39" t="s">
        <v>8</v>
      </c>
    </row>
    <row r="11" spans="1:10" x14ac:dyDescent="0.3">
      <c r="A11" s="35" t="s">
        <v>34</v>
      </c>
      <c r="B11" s="36" t="s">
        <v>19</v>
      </c>
      <c r="C11" s="36" t="s">
        <v>20</v>
      </c>
      <c r="D11" s="37" t="s">
        <v>14</v>
      </c>
      <c r="E11" s="38">
        <f>Parameter!E12+1</f>
        <v>2010</v>
      </c>
      <c r="F11" s="24">
        <f t="shared" ca="1" si="0"/>
        <v>12</v>
      </c>
      <c r="G11" s="37" t="s">
        <v>11</v>
      </c>
      <c r="H11" s="37"/>
      <c r="I11" s="39" t="s">
        <v>8</v>
      </c>
    </row>
    <row r="12" spans="1:10" ht="14.4" thickBot="1" x14ac:dyDescent="0.35">
      <c r="A12" s="40" t="s">
        <v>35</v>
      </c>
      <c r="B12" s="41" t="s">
        <v>15</v>
      </c>
      <c r="C12" s="41" t="s">
        <v>16</v>
      </c>
      <c r="D12" s="42" t="s">
        <v>10</v>
      </c>
      <c r="E12" s="43">
        <f>Parameter!E12</f>
        <v>2009</v>
      </c>
      <c r="F12" s="25">
        <f t="shared" ca="1" si="0"/>
        <v>13</v>
      </c>
      <c r="G12" s="42"/>
      <c r="H12" s="42" t="s">
        <v>11</v>
      </c>
      <c r="I12" s="44" t="s">
        <v>8</v>
      </c>
    </row>
    <row r="13" spans="1:10" x14ac:dyDescent="0.3">
      <c r="A13" s="18"/>
      <c r="B13" s="13" t="s">
        <v>26</v>
      </c>
      <c r="C13" s="16" t="s">
        <v>64</v>
      </c>
      <c r="D13" s="19"/>
      <c r="E13" s="13"/>
      <c r="F13" s="13"/>
      <c r="G13" s="13"/>
      <c r="H13" s="13"/>
      <c r="I13" s="16"/>
    </row>
    <row r="14" spans="1:10" x14ac:dyDescent="0.3">
      <c r="A14" s="45" t="s">
        <v>31</v>
      </c>
      <c r="B14" s="47"/>
      <c r="C14" s="47"/>
      <c r="D14" s="47"/>
      <c r="E14" s="48"/>
      <c r="F14" s="22" t="str">
        <f ca="1">IF(E14&gt;0,YEAR(TODAY())-E14,"")</f>
        <v/>
      </c>
      <c r="G14" s="49"/>
      <c r="H14" s="50"/>
      <c r="I14" s="48"/>
      <c r="J14" s="16" t="str">
        <f>IF(COUNTA(G14:H14)&gt;1,"nur 1 Eintrag","")</f>
        <v/>
      </c>
    </row>
    <row r="15" spans="1:10" x14ac:dyDescent="0.3">
      <c r="A15" s="45" t="s">
        <v>32</v>
      </c>
      <c r="B15" s="47"/>
      <c r="C15" s="47"/>
      <c r="D15" s="47"/>
      <c r="E15" s="48"/>
      <c r="F15" s="22" t="str">
        <f t="shared" ref="F15:F18" ca="1" si="1">IF(E15&gt;0,YEAR(TODAY())-E15,"")</f>
        <v/>
      </c>
      <c r="G15" s="50"/>
      <c r="H15" s="50"/>
      <c r="I15" s="48"/>
      <c r="J15" s="16" t="str">
        <f t="shared" ref="J15:J36" si="2">IF(COUNTA(G15:H15)&gt;1,"nur 1 Eintrag","")</f>
        <v/>
      </c>
    </row>
    <row r="16" spans="1:10" x14ac:dyDescent="0.3">
      <c r="A16" s="45" t="s">
        <v>33</v>
      </c>
      <c r="B16" s="47"/>
      <c r="C16" s="47"/>
      <c r="D16" s="47"/>
      <c r="E16" s="48"/>
      <c r="F16" s="22" t="str">
        <f t="shared" ca="1" si="1"/>
        <v/>
      </c>
      <c r="G16" s="50"/>
      <c r="H16" s="50"/>
      <c r="I16" s="48"/>
      <c r="J16" s="16" t="str">
        <f t="shared" si="2"/>
        <v/>
      </c>
    </row>
    <row r="17" spans="1:10" x14ac:dyDescent="0.3">
      <c r="A17" s="45" t="s">
        <v>34</v>
      </c>
      <c r="B17" s="47"/>
      <c r="C17" s="47"/>
      <c r="D17" s="47"/>
      <c r="E17" s="48"/>
      <c r="F17" s="22" t="str">
        <f t="shared" ca="1" si="1"/>
        <v/>
      </c>
      <c r="G17" s="50"/>
      <c r="H17" s="50"/>
      <c r="I17" s="48"/>
      <c r="J17" s="16" t="str">
        <f t="shared" si="2"/>
        <v/>
      </c>
    </row>
    <row r="18" spans="1:10" ht="13.5" customHeight="1" x14ac:dyDescent="0.3">
      <c r="A18" s="45" t="s">
        <v>35</v>
      </c>
      <c r="B18" s="47"/>
      <c r="C18" s="47"/>
      <c r="D18" s="47"/>
      <c r="E18" s="48"/>
      <c r="F18" s="22" t="str">
        <f t="shared" ca="1" si="1"/>
        <v/>
      </c>
      <c r="G18" s="50"/>
      <c r="H18" s="50"/>
      <c r="I18" s="48"/>
      <c r="J18" s="16" t="str">
        <f t="shared" si="2"/>
        <v/>
      </c>
    </row>
    <row r="19" spans="1:10" s="17" customFormat="1" ht="13.5" customHeight="1" x14ac:dyDescent="0.3">
      <c r="A19" s="15"/>
      <c r="B19" s="14"/>
      <c r="C19" s="14"/>
      <c r="D19" s="14"/>
      <c r="E19" s="14"/>
      <c r="F19" s="14"/>
      <c r="G19" s="56" t="str">
        <f>IF(AND(AND(COUNTA(G14:G18)&gt;0,COUNTA(H14:H18)&gt;0,COUNTA(G14:H18)=5)),"ok","mind. 1 x w + 1 x m")</f>
        <v>mind. 1 x w + 1 x m</v>
      </c>
      <c r="H19" s="56"/>
      <c r="I19" s="12"/>
      <c r="J19" s="16" t="str">
        <f t="shared" si="2"/>
        <v/>
      </c>
    </row>
    <row r="20" spans="1:10" s="17" customFormat="1" ht="13.5" customHeight="1" x14ac:dyDescent="0.3">
      <c r="A20" s="15"/>
      <c r="B20" s="14"/>
      <c r="C20" s="14"/>
      <c r="D20" s="14"/>
      <c r="E20" s="14"/>
      <c r="F20" s="14"/>
      <c r="G20" s="12"/>
      <c r="H20" s="12"/>
      <c r="I20" s="12"/>
      <c r="J20" s="16"/>
    </row>
    <row r="21" spans="1:10" x14ac:dyDescent="0.3">
      <c r="A21" s="18"/>
      <c r="B21" s="13" t="s">
        <v>27</v>
      </c>
      <c r="C21" s="16" t="s">
        <v>64</v>
      </c>
      <c r="D21" s="19"/>
      <c r="E21" s="13"/>
      <c r="F21" s="13"/>
      <c r="G21" s="13"/>
      <c r="H21" s="13"/>
      <c r="I21" s="16"/>
    </row>
    <row r="22" spans="1:10" x14ac:dyDescent="0.3">
      <c r="A22" s="45" t="s">
        <v>36</v>
      </c>
      <c r="B22" s="51"/>
      <c r="C22" s="51"/>
      <c r="D22" s="51"/>
      <c r="E22" s="48"/>
      <c r="F22" s="22" t="str">
        <f ca="1">IF(E22&gt;0,YEAR(TODAY())-E22,"")</f>
        <v/>
      </c>
      <c r="G22" s="48"/>
      <c r="H22" s="48"/>
      <c r="I22" s="48"/>
      <c r="J22" s="16" t="str">
        <f>IF(COUNTA(G22:H22)&gt;1,"nur 1 Eintrag","")</f>
        <v/>
      </c>
    </row>
    <row r="23" spans="1:10" x14ac:dyDescent="0.3">
      <c r="A23" s="45" t="s">
        <v>37</v>
      </c>
      <c r="B23" s="51"/>
      <c r="C23" s="51"/>
      <c r="D23" s="51"/>
      <c r="E23" s="48"/>
      <c r="F23" s="22" t="str">
        <f t="shared" ref="F23:F26" ca="1" si="3">IF(E23&gt;0,YEAR(TODAY())-E23,"")</f>
        <v/>
      </c>
      <c r="G23" s="48"/>
      <c r="H23" s="48"/>
      <c r="I23" s="48"/>
      <c r="J23" s="16" t="str">
        <f t="shared" ref="J23:J27" si="4">IF(COUNTA(G23:H23)&gt;1,"nur 1 Eintrag","")</f>
        <v/>
      </c>
    </row>
    <row r="24" spans="1:10" x14ac:dyDescent="0.3">
      <c r="A24" s="45" t="s">
        <v>38</v>
      </c>
      <c r="B24" s="51"/>
      <c r="C24" s="51"/>
      <c r="D24" s="51"/>
      <c r="E24" s="48"/>
      <c r="F24" s="22" t="str">
        <f t="shared" ca="1" si="3"/>
        <v/>
      </c>
      <c r="G24" s="48"/>
      <c r="H24" s="48"/>
      <c r="I24" s="48"/>
      <c r="J24" s="16" t="str">
        <f t="shared" si="4"/>
        <v/>
      </c>
    </row>
    <row r="25" spans="1:10" x14ac:dyDescent="0.3">
      <c r="A25" s="45" t="s">
        <v>39</v>
      </c>
      <c r="B25" s="51"/>
      <c r="C25" s="51"/>
      <c r="D25" s="51"/>
      <c r="E25" s="48"/>
      <c r="F25" s="22" t="str">
        <f t="shared" ca="1" si="3"/>
        <v/>
      </c>
      <c r="G25" s="48"/>
      <c r="H25" s="48"/>
      <c r="I25" s="48"/>
      <c r="J25" s="16" t="str">
        <f t="shared" si="4"/>
        <v/>
      </c>
    </row>
    <row r="26" spans="1:10" x14ac:dyDescent="0.3">
      <c r="A26" s="45" t="s">
        <v>40</v>
      </c>
      <c r="B26" s="51"/>
      <c r="C26" s="51"/>
      <c r="D26" s="51"/>
      <c r="E26" s="48"/>
      <c r="F26" s="22" t="str">
        <f t="shared" ca="1" si="3"/>
        <v/>
      </c>
      <c r="G26" s="48"/>
      <c r="H26" s="48"/>
      <c r="I26" s="48"/>
      <c r="J26" s="16" t="str">
        <f t="shared" si="4"/>
        <v/>
      </c>
    </row>
    <row r="27" spans="1:10" s="17" customFormat="1" ht="13.5" customHeight="1" x14ac:dyDescent="0.3">
      <c r="A27" s="15"/>
      <c r="B27" s="14"/>
      <c r="C27" s="14"/>
      <c r="D27" s="14"/>
      <c r="E27" s="14"/>
      <c r="F27" s="14"/>
      <c r="G27" s="56" t="str">
        <f>IF(AND(AND(COUNTA(G22:G26)&gt;0,COUNTA(H22:H26)&gt;0,COUNTA(G22:H26)=5)),"ok","mind. 1 x w + 1 x m")</f>
        <v>mind. 1 x w + 1 x m</v>
      </c>
      <c r="H27" s="56"/>
      <c r="I27" s="12"/>
      <c r="J27" s="16" t="str">
        <f t="shared" si="4"/>
        <v/>
      </c>
    </row>
    <row r="28" spans="1:10" s="17" customFormat="1" ht="13.5" customHeight="1" x14ac:dyDescent="0.3">
      <c r="A28" s="15"/>
      <c r="B28" s="14"/>
      <c r="C28" s="14"/>
      <c r="D28" s="14"/>
      <c r="E28" s="14"/>
      <c r="F28" s="14"/>
      <c r="G28" s="12"/>
      <c r="H28" s="12"/>
      <c r="I28" s="12"/>
      <c r="J28" s="16" t="str">
        <f t="shared" si="2"/>
        <v/>
      </c>
    </row>
    <row r="29" spans="1:10" x14ac:dyDescent="0.3">
      <c r="A29" s="18"/>
      <c r="B29" s="13" t="s">
        <v>28</v>
      </c>
      <c r="C29" s="16" t="s">
        <v>64</v>
      </c>
      <c r="D29" s="19"/>
      <c r="E29" s="13"/>
      <c r="F29" s="13"/>
      <c r="G29" s="13"/>
      <c r="H29" s="13"/>
      <c r="I29" s="16"/>
    </row>
    <row r="30" spans="1:10" x14ac:dyDescent="0.3">
      <c r="A30" s="45" t="s">
        <v>41</v>
      </c>
      <c r="B30" s="51"/>
      <c r="C30" s="51"/>
      <c r="D30" s="51"/>
      <c r="E30" s="48"/>
      <c r="F30" s="22" t="str">
        <f ca="1">IF(E30&gt;0,YEAR(TODAY())-E30,"")</f>
        <v/>
      </c>
      <c r="G30" s="48"/>
      <c r="H30" s="48"/>
      <c r="I30" s="48"/>
      <c r="J30" s="16" t="str">
        <f>IF(COUNTA(G30:H30)&gt;1,"nur 1 Eintrag","")</f>
        <v/>
      </c>
    </row>
    <row r="31" spans="1:10" x14ac:dyDescent="0.3">
      <c r="A31" s="45" t="s">
        <v>42</v>
      </c>
      <c r="B31" s="51"/>
      <c r="C31" s="51"/>
      <c r="D31" s="51"/>
      <c r="E31" s="48"/>
      <c r="F31" s="22" t="str">
        <f t="shared" ref="F31:F34" ca="1" si="5">IF(E31&gt;0,YEAR(TODAY())-E31,"")</f>
        <v/>
      </c>
      <c r="G31" s="48"/>
      <c r="H31" s="48"/>
      <c r="I31" s="48"/>
      <c r="J31" s="16" t="str">
        <f t="shared" ref="J31:J35" si="6">IF(COUNTA(G31:H31)&gt;1,"nur 1 Eintrag","")</f>
        <v/>
      </c>
    </row>
    <row r="32" spans="1:10" x14ac:dyDescent="0.3">
      <c r="A32" s="45" t="s">
        <v>43</v>
      </c>
      <c r="B32" s="51"/>
      <c r="C32" s="51"/>
      <c r="D32" s="51"/>
      <c r="E32" s="48"/>
      <c r="F32" s="22" t="str">
        <f t="shared" ca="1" si="5"/>
        <v/>
      </c>
      <c r="G32" s="48"/>
      <c r="H32" s="48"/>
      <c r="I32" s="48"/>
      <c r="J32" s="16" t="str">
        <f t="shared" si="6"/>
        <v/>
      </c>
    </row>
    <row r="33" spans="1:10" x14ac:dyDescent="0.3">
      <c r="A33" s="45" t="s">
        <v>44</v>
      </c>
      <c r="B33" s="51"/>
      <c r="C33" s="51"/>
      <c r="D33" s="51"/>
      <c r="E33" s="48"/>
      <c r="F33" s="22" t="str">
        <f t="shared" ca="1" si="5"/>
        <v/>
      </c>
      <c r="G33" s="48"/>
      <c r="H33" s="48"/>
      <c r="I33" s="48"/>
      <c r="J33" s="16" t="str">
        <f t="shared" si="6"/>
        <v/>
      </c>
    </row>
    <row r="34" spans="1:10" x14ac:dyDescent="0.3">
      <c r="A34" s="45" t="s">
        <v>45</v>
      </c>
      <c r="B34" s="51"/>
      <c r="C34" s="51"/>
      <c r="D34" s="51"/>
      <c r="E34" s="48"/>
      <c r="F34" s="22" t="str">
        <f t="shared" ca="1" si="5"/>
        <v/>
      </c>
      <c r="G34" s="48"/>
      <c r="H34" s="48"/>
      <c r="I34" s="48"/>
      <c r="J34" s="16" t="str">
        <f t="shared" si="6"/>
        <v/>
      </c>
    </row>
    <row r="35" spans="1:10" s="17" customFormat="1" ht="13.5" customHeight="1" x14ac:dyDescent="0.3">
      <c r="A35" s="15"/>
      <c r="B35" s="14"/>
      <c r="C35" s="14"/>
      <c r="D35" s="14"/>
      <c r="E35" s="14"/>
      <c r="F35" s="14"/>
      <c r="G35" s="56" t="str">
        <f>IF(AND(AND(COUNTA(G30:G34)&gt;0,COUNTA(H30:H34)&gt;0,COUNTA(G30:H34)=5)),"ok","mind. 1 x w + 1 x m")</f>
        <v>mind. 1 x w + 1 x m</v>
      </c>
      <c r="H35" s="56"/>
      <c r="I35" s="12"/>
      <c r="J35" s="16" t="str">
        <f t="shared" si="6"/>
        <v/>
      </c>
    </row>
    <row r="36" spans="1:10" s="17" customFormat="1" ht="13.5" customHeight="1" x14ac:dyDescent="0.3">
      <c r="A36" s="15"/>
      <c r="B36" s="14"/>
      <c r="C36" s="14"/>
      <c r="D36" s="14"/>
      <c r="E36" s="14"/>
      <c r="F36" s="14"/>
      <c r="G36" s="12"/>
      <c r="H36" s="12"/>
      <c r="I36" s="12"/>
      <c r="J36" s="16" t="str">
        <f t="shared" si="2"/>
        <v/>
      </c>
    </row>
    <row r="37" spans="1:10" x14ac:dyDescent="0.3">
      <c r="A37" s="18"/>
      <c r="B37" s="13" t="s">
        <v>29</v>
      </c>
      <c r="C37" s="16" t="s">
        <v>64</v>
      </c>
      <c r="D37" s="19"/>
      <c r="E37" s="13"/>
      <c r="F37" s="13"/>
      <c r="G37" s="13"/>
      <c r="H37" s="13"/>
      <c r="I37" s="16"/>
    </row>
    <row r="38" spans="1:10" x14ac:dyDescent="0.3">
      <c r="A38" s="45" t="s">
        <v>46</v>
      </c>
      <c r="B38" s="51"/>
      <c r="C38" s="51"/>
      <c r="D38" s="51"/>
      <c r="E38" s="48"/>
      <c r="F38" s="22" t="str">
        <f ca="1">IF(E38&gt;0,YEAR(TODAY())-E38,"")</f>
        <v/>
      </c>
      <c r="G38" s="48"/>
      <c r="H38" s="48"/>
      <c r="I38" s="48"/>
      <c r="J38" s="16" t="str">
        <f>IF(COUNTA(G38:H38)&gt;1,"nur 1 Eintrag","")</f>
        <v/>
      </c>
    </row>
    <row r="39" spans="1:10" x14ac:dyDescent="0.3">
      <c r="A39" s="45" t="s">
        <v>47</v>
      </c>
      <c r="B39" s="51"/>
      <c r="C39" s="51"/>
      <c r="D39" s="51"/>
      <c r="E39" s="48"/>
      <c r="F39" s="22" t="str">
        <f t="shared" ref="F39:F42" ca="1" si="7">IF(E39&gt;0,YEAR(TODAY())-E39,"")</f>
        <v/>
      </c>
      <c r="G39" s="48"/>
      <c r="H39" s="48"/>
      <c r="I39" s="48"/>
      <c r="J39" s="16" t="str">
        <f t="shared" ref="J39:J43" si="8">IF(COUNTA(G39:H39)&gt;1,"nur 1 Eintrag","")</f>
        <v/>
      </c>
    </row>
    <row r="40" spans="1:10" x14ac:dyDescent="0.3">
      <c r="A40" s="45" t="s">
        <v>48</v>
      </c>
      <c r="B40" s="51"/>
      <c r="C40" s="51"/>
      <c r="D40" s="51"/>
      <c r="E40" s="48"/>
      <c r="F40" s="22" t="str">
        <f t="shared" ca="1" si="7"/>
        <v/>
      </c>
      <c r="G40" s="48"/>
      <c r="H40" s="48"/>
      <c r="I40" s="48"/>
      <c r="J40" s="16" t="str">
        <f t="shared" si="8"/>
        <v/>
      </c>
    </row>
    <row r="41" spans="1:10" x14ac:dyDescent="0.3">
      <c r="A41" s="45" t="s">
        <v>49</v>
      </c>
      <c r="B41" s="51"/>
      <c r="C41" s="51"/>
      <c r="D41" s="51"/>
      <c r="E41" s="48"/>
      <c r="F41" s="22" t="str">
        <f t="shared" ca="1" si="7"/>
        <v/>
      </c>
      <c r="G41" s="48"/>
      <c r="H41" s="48"/>
      <c r="I41" s="48"/>
      <c r="J41" s="16" t="str">
        <f t="shared" si="8"/>
        <v/>
      </c>
    </row>
    <row r="42" spans="1:10" x14ac:dyDescent="0.3">
      <c r="A42" s="45" t="s">
        <v>50</v>
      </c>
      <c r="B42" s="51"/>
      <c r="C42" s="51"/>
      <c r="D42" s="51"/>
      <c r="E42" s="48"/>
      <c r="F42" s="22" t="str">
        <f t="shared" ca="1" si="7"/>
        <v/>
      </c>
      <c r="G42" s="48"/>
      <c r="H42" s="48"/>
      <c r="I42" s="48"/>
      <c r="J42" s="16" t="str">
        <f t="shared" si="8"/>
        <v/>
      </c>
    </row>
    <row r="43" spans="1:10" s="17" customFormat="1" ht="13.5" customHeight="1" x14ac:dyDescent="0.3">
      <c r="A43" s="15"/>
      <c r="B43" s="14"/>
      <c r="C43" s="14"/>
      <c r="D43" s="14"/>
      <c r="E43" s="14"/>
      <c r="F43" s="14"/>
      <c r="G43" s="56" t="str">
        <f>IF(AND(AND(COUNTA(G38:G42)&gt;0,COUNTA(H38:H42)&gt;0,COUNTA(G38:H42)=5)),"ok","mind. 1 x w + 1 x m")</f>
        <v>mind. 1 x w + 1 x m</v>
      </c>
      <c r="H43" s="56"/>
      <c r="I43" s="12"/>
      <c r="J43" s="16" t="str">
        <f t="shared" si="8"/>
        <v/>
      </c>
    </row>
    <row r="44" spans="1:10" s="17" customFormat="1" ht="13.5" customHeight="1" x14ac:dyDescent="0.3">
      <c r="A44" s="15"/>
      <c r="B44" s="14"/>
      <c r="C44" s="14"/>
      <c r="D44" s="14"/>
      <c r="E44" s="14"/>
      <c r="F44" s="14"/>
      <c r="G44" s="12"/>
      <c r="H44" s="12"/>
      <c r="I44" s="12"/>
      <c r="J44" s="16"/>
    </row>
    <row r="45" spans="1:10" x14ac:dyDescent="0.3">
      <c r="A45" s="18"/>
      <c r="B45" s="13" t="s">
        <v>30</v>
      </c>
      <c r="C45" s="16" t="s">
        <v>64</v>
      </c>
      <c r="D45" s="19"/>
      <c r="E45" s="13"/>
      <c r="F45" s="13"/>
      <c r="G45" s="13"/>
      <c r="H45" s="13"/>
      <c r="I45" s="16"/>
    </row>
    <row r="46" spans="1:10" x14ac:dyDescent="0.3">
      <c r="A46" s="45" t="s">
        <v>51</v>
      </c>
      <c r="B46" s="51"/>
      <c r="C46" s="51"/>
      <c r="D46" s="51"/>
      <c r="E46" s="48"/>
      <c r="F46" s="22" t="str">
        <f ca="1">IF(E46&gt;0,YEAR(TODAY())-E46,"")</f>
        <v/>
      </c>
      <c r="G46" s="48"/>
      <c r="H46" s="48"/>
      <c r="I46" s="48"/>
      <c r="J46" s="16" t="str">
        <f>IF(COUNTA(G46:H46)&gt;1,"nur 1 Eintrag","")</f>
        <v/>
      </c>
    </row>
    <row r="47" spans="1:10" x14ac:dyDescent="0.3">
      <c r="A47" s="45" t="s">
        <v>52</v>
      </c>
      <c r="B47" s="51"/>
      <c r="C47" s="51"/>
      <c r="D47" s="51"/>
      <c r="E47" s="48"/>
      <c r="F47" s="22" t="str">
        <f t="shared" ref="F47:F50" ca="1" si="9">IF(E47&gt;0,YEAR(TODAY())-E47,"")</f>
        <v/>
      </c>
      <c r="G47" s="48"/>
      <c r="H47" s="48"/>
      <c r="I47" s="48"/>
      <c r="J47" s="16" t="str">
        <f t="shared" ref="J47:J51" si="10">IF(COUNTA(G47:H47)&gt;1,"nur 1 Eintrag","")</f>
        <v/>
      </c>
    </row>
    <row r="48" spans="1:10" x14ac:dyDescent="0.3">
      <c r="A48" s="45" t="s">
        <v>53</v>
      </c>
      <c r="B48" s="51"/>
      <c r="C48" s="51"/>
      <c r="D48" s="51"/>
      <c r="E48" s="48"/>
      <c r="F48" s="22" t="str">
        <f t="shared" ca="1" si="9"/>
        <v/>
      </c>
      <c r="G48" s="48"/>
      <c r="H48" s="48"/>
      <c r="I48" s="48"/>
      <c r="J48" s="16" t="str">
        <f t="shared" si="10"/>
        <v/>
      </c>
    </row>
    <row r="49" spans="1:10" x14ac:dyDescent="0.3">
      <c r="A49" s="45" t="s">
        <v>54</v>
      </c>
      <c r="B49" s="51"/>
      <c r="C49" s="51"/>
      <c r="D49" s="51"/>
      <c r="E49" s="48"/>
      <c r="F49" s="22" t="str">
        <f t="shared" ca="1" si="9"/>
        <v/>
      </c>
      <c r="G49" s="48"/>
      <c r="H49" s="48"/>
      <c r="I49" s="48"/>
      <c r="J49" s="16" t="str">
        <f t="shared" si="10"/>
        <v/>
      </c>
    </row>
    <row r="50" spans="1:10" x14ac:dyDescent="0.3">
      <c r="A50" s="45" t="s">
        <v>55</v>
      </c>
      <c r="B50" s="51"/>
      <c r="C50" s="51"/>
      <c r="D50" s="51"/>
      <c r="E50" s="48"/>
      <c r="F50" s="22" t="str">
        <f t="shared" ca="1" si="9"/>
        <v/>
      </c>
      <c r="G50" s="48"/>
      <c r="H50" s="48"/>
      <c r="I50" s="48"/>
      <c r="J50" s="16" t="str">
        <f t="shared" si="10"/>
        <v/>
      </c>
    </row>
    <row r="51" spans="1:10" s="17" customFormat="1" ht="13.5" customHeight="1" x14ac:dyDescent="0.3">
      <c r="A51" s="15"/>
      <c r="B51" s="14"/>
      <c r="C51" s="14"/>
      <c r="D51" s="14"/>
      <c r="E51" s="14"/>
      <c r="F51" s="14"/>
      <c r="G51" s="56" t="str">
        <f>IF(AND(AND(COUNTA(G46:G50)&gt;0,COUNTA(H46:H50)&gt;0,COUNTA(G46:H50)=5)),"ok","mind. 1 x w + 1 x m")</f>
        <v>mind. 1 x w + 1 x m</v>
      </c>
      <c r="H51" s="56"/>
      <c r="I51" s="12"/>
      <c r="J51" s="16" t="str">
        <f t="shared" si="10"/>
        <v/>
      </c>
    </row>
    <row r="52" spans="1:10" s="21" customFormat="1" ht="13.5" customHeight="1" x14ac:dyDescent="0.3">
      <c r="A52" s="15"/>
      <c r="B52" s="14"/>
      <c r="C52" s="14"/>
      <c r="D52" s="14"/>
      <c r="E52" s="14"/>
      <c r="F52" s="14"/>
      <c r="G52" s="52"/>
      <c r="H52" s="53"/>
      <c r="I52" s="12"/>
      <c r="J52" s="16"/>
    </row>
  </sheetData>
  <sheetProtection algorithmName="SHA-512" hashValue="n6xUrzFh61e0WXYW8k+G159czUgOw7qKNbuw9PY9rohrELEGfVfcqkFwIn79RNMsAkJ0/Hf5IoRSpTls8wNyzQ==" saltValue="WlkEtcGSA1QohU3ZbxPBpw==" spinCount="100000" sheet="1" formatColumns="0" selectLockedCells="1"/>
  <mergeCells count="11">
    <mergeCell ref="G52:H52"/>
    <mergeCell ref="B6:F6"/>
    <mergeCell ref="G51:H51"/>
    <mergeCell ref="G6:H6"/>
    <mergeCell ref="A1:A2"/>
    <mergeCell ref="G19:H19"/>
    <mergeCell ref="G27:H27"/>
    <mergeCell ref="G35:H35"/>
    <mergeCell ref="G43:H43"/>
    <mergeCell ref="B3:J5"/>
    <mergeCell ref="B1:I2"/>
  </mergeCells>
  <conditionalFormatting sqref="J14:J20">
    <cfRule type="expression" dxfId="38" priority="55" stopIfTrue="1">
      <formula>J$14&gt;1</formula>
    </cfRule>
  </conditionalFormatting>
  <conditionalFormatting sqref="J22:J26">
    <cfRule type="expression" dxfId="37" priority="54" stopIfTrue="1">
      <formula>J$14&gt;1</formula>
    </cfRule>
  </conditionalFormatting>
  <conditionalFormatting sqref="J30:J34">
    <cfRule type="expression" dxfId="36" priority="53" stopIfTrue="1">
      <formula>J$14&gt;1</formula>
    </cfRule>
  </conditionalFormatting>
  <conditionalFormatting sqref="J38:J42">
    <cfRule type="expression" dxfId="35" priority="52" stopIfTrue="1">
      <formula>J$14&gt;1</formula>
    </cfRule>
  </conditionalFormatting>
  <conditionalFormatting sqref="J46:J50">
    <cfRule type="expression" dxfId="34" priority="51" stopIfTrue="1">
      <formula>J$14&gt;1</formula>
    </cfRule>
  </conditionalFormatting>
  <conditionalFormatting sqref="J1:J2 J6:J26 J30:J34 J38:J42 J46:J50 J53:J1048576">
    <cfRule type="expression" dxfId="33" priority="49">
      <formula>$J1=""</formula>
    </cfRule>
  </conditionalFormatting>
  <conditionalFormatting sqref="J27:J28">
    <cfRule type="expression" dxfId="32" priority="48" stopIfTrue="1">
      <formula>J$14&gt;1</formula>
    </cfRule>
  </conditionalFormatting>
  <conditionalFormatting sqref="J27:J29">
    <cfRule type="expression" dxfId="31" priority="47">
      <formula>$J27=""</formula>
    </cfRule>
  </conditionalFormatting>
  <conditionalFormatting sqref="J35:J36">
    <cfRule type="expression" dxfId="30" priority="46" stopIfTrue="1">
      <formula>J$14&gt;1</formula>
    </cfRule>
  </conditionalFormatting>
  <conditionalFormatting sqref="J35:J37">
    <cfRule type="expression" dxfId="29" priority="45">
      <formula>$J35=""</formula>
    </cfRule>
  </conditionalFormatting>
  <conditionalFormatting sqref="J43:J44">
    <cfRule type="expression" dxfId="28" priority="44" stopIfTrue="1">
      <formula>J$14&gt;1</formula>
    </cfRule>
  </conditionalFormatting>
  <conditionalFormatting sqref="J43:J45">
    <cfRule type="expression" dxfId="27" priority="43">
      <formula>$J43=""</formula>
    </cfRule>
  </conditionalFormatting>
  <conditionalFormatting sqref="J51">
    <cfRule type="expression" dxfId="26" priority="42" stopIfTrue="1">
      <formula>J$14&gt;1</formula>
    </cfRule>
  </conditionalFormatting>
  <conditionalFormatting sqref="J51">
    <cfRule type="expression" dxfId="25" priority="41">
      <formula>$J51=""</formula>
    </cfRule>
  </conditionalFormatting>
  <conditionalFormatting sqref="J52">
    <cfRule type="expression" dxfId="24" priority="40" stopIfTrue="1">
      <formula>J$14&gt;1</formula>
    </cfRule>
  </conditionalFormatting>
  <conditionalFormatting sqref="J52">
    <cfRule type="expression" dxfId="23" priority="39">
      <formula>$J52=""</formula>
    </cfRule>
  </conditionalFormatting>
  <conditionalFormatting sqref="F14:F18">
    <cfRule type="expression" dxfId="22" priority="26">
      <formula>$F14=""</formula>
    </cfRule>
  </conditionalFormatting>
  <conditionalFormatting sqref="F8:F12">
    <cfRule type="expression" dxfId="21" priority="23">
      <formula>$F8=""</formula>
    </cfRule>
  </conditionalFormatting>
  <conditionalFormatting sqref="F22:F26">
    <cfRule type="expression" dxfId="20" priority="20">
      <formula>$F22=""</formula>
    </cfRule>
  </conditionalFormatting>
  <conditionalFormatting sqref="F30:F34">
    <cfRule type="expression" dxfId="19" priority="17">
      <formula>$F30=""</formula>
    </cfRule>
  </conditionalFormatting>
  <conditionalFormatting sqref="F38:F42">
    <cfRule type="expression" dxfId="18" priority="14">
      <formula>$F38=""</formula>
    </cfRule>
  </conditionalFormatting>
  <conditionalFormatting sqref="F46:F50">
    <cfRule type="expression" dxfId="17" priority="11">
      <formula>$F46=""</formula>
    </cfRule>
  </conditionalFormatting>
  <conditionalFormatting sqref="G19:H19">
    <cfRule type="expression" dxfId="16" priority="10">
      <formula>G19="ok"</formula>
    </cfRule>
  </conditionalFormatting>
  <conditionalFormatting sqref="G27:H27">
    <cfRule type="expression" dxfId="15" priority="4">
      <formula>G27="ok"</formula>
    </cfRule>
  </conditionalFormatting>
  <conditionalFormatting sqref="G35:H35">
    <cfRule type="expression" dxfId="14" priority="3">
      <formula>G35="ok"</formula>
    </cfRule>
  </conditionalFormatting>
  <conditionalFormatting sqref="G43:H43">
    <cfRule type="expression" dxfId="13" priority="2">
      <formula>G43="ok"</formula>
    </cfRule>
  </conditionalFormatting>
  <conditionalFormatting sqref="G51:H51">
    <cfRule type="expression" dxfId="12" priority="1">
      <formula>G51="ok"</formula>
    </cfRule>
  </conditionalFormatting>
  <dataValidations count="5">
    <dataValidation type="textLength" allowBlank="1" showInputMessage="1" showErrorMessage="1" error="maximal 1 Zeichen ist zugelassen." sqref="G14:H18 G38:H42 G22:H26 G30:H34 G46:H50" xr:uid="{00000000-0002-0000-0000-000000000000}">
      <formula1>0</formula1>
      <formula2>1</formula2>
    </dataValidation>
    <dataValidation type="textLength" operator="equal" allowBlank="1" showInputMessage="1" showErrorMessage="1" sqref="K1:IW1 B51:D142 K27:IW29 B45 K35:IW37 G51:I142 K43:IW45 E53:E142 K51:IW142 G43:I45 G35:I37 G27:I29 D29 B27:D28 B29 D37 B35:D36 B37 D45 B43:D44" xr:uid="{00000000-0002-0000-0000-000001000000}">
      <formula1>0</formula1>
    </dataValidation>
    <dataValidation type="textLength" operator="equal" allowBlank="1" showInputMessage="1" showErrorMessage="1" error="Hier sind keine Eingaben zugelassen." sqref="F14:F18 F22:F1048576" xr:uid="{93E568EB-B590-4E9F-988F-A4F63031527D}">
      <formula1>0</formula1>
    </dataValidation>
    <dataValidation type="textLength" operator="equal" allowBlank="1" showInputMessage="1" showErrorMessage="1" error="Hier sind keine Einträge zugelassen." sqref="A22:A1048576 A14:A18 D21:I21 K19:XFD21 J1:J1048576 A21:B21 K3:XFD13 A1:A2 A19:I20 A3:D13 F3:I13 E13 E3:E7" xr:uid="{D76AC839-94AA-41CE-AEC6-1F4C141905C4}">
      <formula1>0</formula1>
    </dataValidation>
    <dataValidation type="textLength" operator="lessThan" allowBlank="1" showInputMessage="1" showErrorMessage="1" sqref="B1:I2" xr:uid="{3B3CC59F-60B3-41DE-9E2C-2CF8BC1C8561}">
      <formula1>150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15DFF383-51B3-436C-A2A7-32F6FF995583}">
            <xm:f>$E14&lt;Parameter!$E$12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28" id="{569B3EBB-C33C-4959-8ACA-B8C27FFACB6C}">
            <xm:f>$E14&gt;Parameter!$E$10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F14:F18</xm:sqref>
        </x14:conditionalFormatting>
        <x14:conditionalFormatting xmlns:xm="http://schemas.microsoft.com/office/excel/2006/main">
          <x14:cfRule type="expression" priority="24" id="{33E811D9-94C3-4267-A2F9-F8BBE0E21423}">
            <xm:f>$E8&lt;Parameter!$E$12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25" id="{AF7EBBCF-5C0E-450A-B950-CB48AC5060D0}">
            <xm:f>$E8&gt;Parameter!$E$10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F8:F12</xm:sqref>
        </x14:conditionalFormatting>
        <x14:conditionalFormatting xmlns:xm="http://schemas.microsoft.com/office/excel/2006/main">
          <x14:cfRule type="expression" priority="21" id="{78810346-2490-4E7F-B9C5-B7984D48F44C}">
            <xm:f>$E22&lt;Parameter!$E$12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22" id="{DA0EBC86-9D93-4A7A-9508-8F3BF1BA15E2}">
            <xm:f>$E22&gt;Parameter!$E$10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F22:F26</xm:sqref>
        </x14:conditionalFormatting>
        <x14:conditionalFormatting xmlns:xm="http://schemas.microsoft.com/office/excel/2006/main">
          <x14:cfRule type="expression" priority="18" id="{7344534A-CB4B-4998-A8A9-156DD6F3E7AF}">
            <xm:f>$E30&lt;Parameter!$E$12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19" id="{F28341AC-7237-457E-A1AC-DFA625C0FD1B}">
            <xm:f>$E30&gt;Parameter!$E$10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expression" priority="15" id="{782BB41F-760D-4788-8D2A-9F7B940DE85C}">
            <xm:f>$E38&lt;Parameter!$E$12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16" id="{50E12163-5508-4AEF-92E4-6EB0659A72B7}">
            <xm:f>$E38&gt;Parameter!$E$10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F38:F42</xm:sqref>
        </x14:conditionalFormatting>
        <x14:conditionalFormatting xmlns:xm="http://schemas.microsoft.com/office/excel/2006/main">
          <x14:cfRule type="expression" priority="12" id="{1E9C9C64-4416-4BA7-9CC1-9A798F8A5D3B}">
            <xm:f>$E46&lt;Parameter!$E$12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expression" priority="13" id="{62E065A0-3745-43F2-84FC-80AD9702FCEF}">
            <xm:f>$E46&gt;Parameter!$E$10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F46:F50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="Üblicherweise sind die Aktiven zwischen 9 und 13 Jahre._x000a_Bitte prüfen, eventuell bestätigen." xr:uid="{00000000-0002-0000-0000-000003000000}">
          <x14:formula1>
            <xm:f>Parameter!#REF!</xm:f>
          </x14:formula1>
          <x14:formula2>
            <xm:f>Parameter!$E$10</xm:f>
          </x14:formula2>
          <xm:sqref>E51:E52</xm:sqref>
        </x14:dataValidation>
        <x14:dataValidation type="whole" errorStyle="warning" allowBlank="1" showInputMessage="1" showErrorMessage="1" error="In der Regel sind die Starter zwischen 9 und 13 Jahre._x000a_Eventuell prüfen und bestätigen." xr:uid="{00000000-0002-0000-0000-000004000000}">
          <x14:formula1>
            <xm:f>Parameter!$E$10</xm:f>
          </x14:formula1>
          <x14:formula2>
            <xm:f>Parameter!$E$12</xm:f>
          </x14:formula2>
          <xm:sqref>E27:E29 E35:E37 E43:E45</xm:sqref>
        </x14:dataValidation>
        <x14:dataValidation type="whole" errorStyle="warning" allowBlank="1" showInputMessage="1" showErrorMessage="1" error="In der Regel sind die Starter zwischen 9 und 13 Jahre._x000a_Eventuell prüfen und bestätigen." xr:uid="{246052E2-087C-4646-A117-E09778D72B44}">
          <x14:formula1>
            <xm:f>Parameter!$E$12</xm:f>
          </x14:formula1>
          <x14:formula2>
            <xm:f>Parameter!$E$10</xm:f>
          </x14:formula2>
          <xm:sqref>E14:E18 E22:E26 E30:E34 E38:E42 E46:E50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3"/>
  <sheetViews>
    <sheetView workbookViewId="0">
      <selection activeCell="C4" sqref="C4"/>
    </sheetView>
  </sheetViews>
  <sheetFormatPr baseColWidth="10" defaultColWidth="0" defaultRowHeight="20.100000000000001" customHeight="1" zeroHeight="1" x14ac:dyDescent="0.3"/>
  <cols>
    <col min="1" max="1" width="3.44140625" style="3" customWidth="1"/>
    <col min="2" max="2" width="14.5546875" style="1" bestFit="1" customWidth="1"/>
    <col min="3" max="3" width="30" style="2" customWidth="1"/>
    <col min="4" max="4" width="4.88671875" style="1" customWidth="1"/>
    <col min="5" max="5" width="17.88671875" style="9" bestFit="1" customWidth="1"/>
    <col min="6" max="6" width="2.6640625" style="1" customWidth="1"/>
    <col min="7" max="256" width="0" style="1" hidden="1" customWidth="1"/>
    <col min="257" max="16384" width="10.6640625" style="1" hidden="1"/>
  </cols>
  <sheetData>
    <row r="1" spans="2:6" ht="20.100000000000001" customHeight="1" x14ac:dyDescent="0.3">
      <c r="B1" s="3"/>
      <c r="C1" s="4"/>
      <c r="D1" s="3"/>
      <c r="E1" s="8"/>
      <c r="F1" s="3"/>
    </row>
    <row r="2" spans="2:6" ht="20.100000000000001" customHeight="1" x14ac:dyDescent="0.3">
      <c r="B2" s="3" t="s">
        <v>56</v>
      </c>
      <c r="C2" s="5">
        <v>0</v>
      </c>
      <c r="D2" s="3"/>
      <c r="E2" s="8" t="str">
        <f>TEXT(C2," 0,00 € ")</f>
        <v xml:space="preserve"> 0,00 € </v>
      </c>
      <c r="F2" s="3"/>
    </row>
    <row r="3" spans="2:6" ht="20.100000000000001" customHeight="1" x14ac:dyDescent="0.3">
      <c r="B3" s="3"/>
      <c r="C3" s="4"/>
      <c r="D3" s="3"/>
      <c r="E3" s="8"/>
      <c r="F3" s="3"/>
    </row>
    <row r="4" spans="2:6" ht="20.100000000000001" customHeight="1" x14ac:dyDescent="0.3">
      <c r="B4" s="3" t="s">
        <v>57</v>
      </c>
      <c r="C4" s="6">
        <v>44722</v>
      </c>
      <c r="D4" s="3"/>
      <c r="E4" s="8" t="str">
        <f>TEXT(C4," TTTT, TT.MM.JJJJ ")</f>
        <v xml:space="preserve"> Freitag, 10.06.2022 </v>
      </c>
      <c r="F4" s="3"/>
    </row>
    <row r="5" spans="2:6" ht="20.100000000000001" customHeight="1" x14ac:dyDescent="0.3">
      <c r="B5" s="3"/>
      <c r="C5" s="4"/>
      <c r="D5" s="3"/>
      <c r="E5" s="8"/>
      <c r="F5" s="3"/>
    </row>
    <row r="6" spans="2:6" ht="20.100000000000001" customHeight="1" x14ac:dyDescent="0.3">
      <c r="B6" s="3" t="s">
        <v>58</v>
      </c>
      <c r="C6" s="7" t="s">
        <v>61</v>
      </c>
      <c r="D6" s="3"/>
      <c r="E6" s="8"/>
      <c r="F6" s="3"/>
    </row>
    <row r="7" spans="2:6" ht="20.100000000000001" customHeight="1" x14ac:dyDescent="0.3">
      <c r="B7" s="3"/>
      <c r="C7" s="4"/>
      <c r="D7" s="3"/>
      <c r="E7" s="8"/>
      <c r="F7" s="3"/>
    </row>
    <row r="8" spans="2:6" ht="20.100000000000001" customHeight="1" x14ac:dyDescent="0.3">
      <c r="B8" s="3" t="s">
        <v>59</v>
      </c>
      <c r="C8" s="7" t="s">
        <v>60</v>
      </c>
      <c r="D8" s="3"/>
      <c r="E8" s="8"/>
      <c r="F8" s="3"/>
    </row>
    <row r="9" spans="2:6" ht="20.100000000000001" customHeight="1" x14ac:dyDescent="0.3">
      <c r="B9" s="3"/>
      <c r="C9" s="4"/>
      <c r="D9" s="3"/>
      <c r="E9" s="8"/>
      <c r="F9" s="3"/>
    </row>
    <row r="10" spans="2:6" ht="20.100000000000001" customHeight="1" x14ac:dyDescent="0.3">
      <c r="B10" s="3" t="s">
        <v>62</v>
      </c>
      <c r="C10" s="11">
        <v>9</v>
      </c>
      <c r="D10" s="3"/>
      <c r="E10" s="10">
        <f>YEAR($C$4)-C10</f>
        <v>2013</v>
      </c>
      <c r="F10" s="3"/>
    </row>
    <row r="11" spans="2:6" ht="20.100000000000001" customHeight="1" x14ac:dyDescent="0.3">
      <c r="B11" s="3"/>
      <c r="C11" s="8"/>
      <c r="D11" s="3"/>
      <c r="E11" s="3"/>
      <c r="F11" s="3"/>
    </row>
    <row r="12" spans="2:6" ht="20.100000000000001" customHeight="1" x14ac:dyDescent="0.3">
      <c r="B12" s="3" t="s">
        <v>63</v>
      </c>
      <c r="C12" s="11">
        <v>13</v>
      </c>
      <c r="D12" s="3"/>
      <c r="E12" s="10">
        <f>YEAR($C$4)-C12</f>
        <v>2009</v>
      </c>
      <c r="F12" s="3"/>
    </row>
    <row r="13" spans="2:6" ht="20.100000000000001" customHeight="1" x14ac:dyDescent="0.3">
      <c r="B13" s="3"/>
      <c r="C13" s="4"/>
      <c r="D13" s="3"/>
      <c r="E13" s="8"/>
      <c r="F13" s="3"/>
    </row>
  </sheetData>
  <dataValidations count="1">
    <dataValidation type="whole" allowBlank="1" showInputMessage="1" showErrorMessage="1" sqref="C10 C12" xr:uid="{5150800F-5C0E-4618-8B76-B892D0190195}">
      <formula1>7</formula1>
      <formula2>15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 olymp. Schulstaffel</vt:lpstr>
      <vt:lpstr>Parameter</vt:lpstr>
      <vt:lpstr>'Meldung olymp. Schulstaffel'!Druckbereich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Schnitzer</dc:creator>
  <cp:lastModifiedBy>Heinz Siebenmorgen</cp:lastModifiedBy>
  <cp:lastPrinted>2019-01-29T17:27:00Z</cp:lastPrinted>
  <dcterms:created xsi:type="dcterms:W3CDTF">2012-02-18T16:50:42Z</dcterms:created>
  <dcterms:modified xsi:type="dcterms:W3CDTF">2022-05-04T14:45:31Z</dcterms:modified>
</cp:coreProperties>
</file>